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ไดรฟ์ของฉัน\RISK V4\file\2564\"/>
    </mc:Choice>
  </mc:AlternateContent>
  <xr:revisionPtr revIDLastSave="0" documentId="13_ncr:1_{A93555E6-B9F4-4996-BD0B-68152155C7D7}" xr6:coauthVersionLast="47" xr6:coauthVersionMax="47" xr10:uidLastSave="{00000000-0000-0000-0000-000000000000}"/>
  <bookViews>
    <workbookView xWindow="-13725" yWindow="675" windowWidth="28770" windowHeight="15570" activeTab="3" xr2:uid="{00000000-000D-0000-FFFF-FFFF00000000}"/>
  </bookViews>
  <sheets>
    <sheet name="ERM01" sheetId="1" r:id="rId1"/>
    <sheet name="ERM02 (รอบ 6 เดือน)" sheetId="8" state="hidden" r:id="rId2"/>
    <sheet name="ERM02 (รอบ 9 เดือน)" sheetId="9" state="hidden" r:id="rId3"/>
    <sheet name="ERM02 (รอบ 12 เดือน)" sheetId="10" r:id="rId4"/>
    <sheet name="Sheet1" sheetId="6" r:id="rId5"/>
    <sheet name="กราฟ" sheetId="3" r:id="rId6"/>
    <sheet name="Sheet2" sheetId="4" r:id="rId7"/>
  </sheets>
  <definedNames>
    <definedName name="_xlnm._FilterDatabase" localSheetId="0" hidden="1">'ERM01'!$A$3:$N$72</definedName>
    <definedName name="_xlnm._FilterDatabase" localSheetId="3" hidden="1">'ERM02 (รอบ 12 เดือน)'!$A$3:$R$72</definedName>
    <definedName name="_xlnm._FilterDatabase" localSheetId="1" hidden="1">'ERM02 (รอบ 6 เดือน)'!$A$3:$P$72</definedName>
    <definedName name="_xlnm._FilterDatabase" localSheetId="2" hidden="1">'ERM02 (รอบ 9 เดือน)'!$A$3:$P$72</definedName>
    <definedName name="_xlnm._FilterDatabase" localSheetId="5" hidden="1">กราฟ!$A$1:$B$26</definedName>
    <definedName name="_xlnm.Print_Titles" localSheetId="0">'ERM01'!$1:$3</definedName>
    <definedName name="_xlnm.Print_Titles" localSheetId="3">'ERM02 (รอบ 12 เดือน)'!$1:$3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 i="4" l="1"/>
  <c r="D60" i="4"/>
  <c r="D138" i="4" l="1"/>
  <c r="D116" i="4"/>
  <c r="D147" i="4"/>
  <c r="D149" i="4"/>
  <c r="D148" i="4"/>
  <c r="D146" i="4"/>
  <c r="D145" i="4"/>
  <c r="D144" i="4"/>
  <c r="D142" i="4"/>
  <c r="D139" i="4"/>
  <c r="D137" i="4"/>
  <c r="D135" i="4"/>
  <c r="D134" i="4"/>
  <c r="D132" i="4"/>
  <c r="D130" i="4"/>
  <c r="D129" i="4"/>
  <c r="D128" i="4"/>
  <c r="D126" i="4"/>
  <c r="D125" i="4"/>
  <c r="D123" i="4"/>
  <c r="D121" i="4"/>
  <c r="D150" i="4"/>
  <c r="D143" i="4"/>
  <c r="D141" i="4"/>
  <c r="D140" i="4"/>
  <c r="B151" i="4"/>
  <c r="D136" i="4"/>
  <c r="D133" i="4"/>
  <c r="D131" i="4"/>
  <c r="D127" i="4"/>
  <c r="D124" i="4"/>
  <c r="D122" i="4"/>
  <c r="D120" i="4"/>
  <c r="D119" i="4"/>
  <c r="D118" i="4"/>
  <c r="D117" i="4"/>
  <c r="C151" i="4" l="1"/>
  <c r="D151" i="4" s="1"/>
  <c r="D62" i="4"/>
  <c r="D107" i="4" l="1"/>
  <c r="D106" i="4"/>
  <c r="D105" i="4"/>
  <c r="D104" i="4"/>
  <c r="C103" i="4"/>
  <c r="B103" i="4"/>
  <c r="D102" i="4"/>
  <c r="D101" i="4"/>
  <c r="D100" i="4"/>
  <c r="D99" i="4"/>
  <c r="D98" i="4"/>
  <c r="D97" i="4"/>
  <c r="D96" i="4"/>
  <c r="D95" i="4"/>
  <c r="D94" i="4"/>
  <c r="D93" i="4"/>
  <c r="C92" i="4"/>
  <c r="B92" i="4"/>
  <c r="D88" i="4"/>
  <c r="D59" i="4"/>
  <c r="D58" i="4"/>
  <c r="D57" i="4"/>
  <c r="D56" i="4"/>
  <c r="C55" i="4"/>
  <c r="B55" i="4"/>
  <c r="D54" i="4"/>
  <c r="D53" i="4"/>
  <c r="D52" i="4"/>
  <c r="D51" i="4"/>
  <c r="D50" i="4"/>
  <c r="D49" i="4"/>
  <c r="D48" i="4"/>
  <c r="D47" i="4"/>
  <c r="D46" i="4"/>
  <c r="D45" i="4"/>
  <c r="C44" i="4"/>
  <c r="B44" i="4"/>
  <c r="D37" i="4"/>
  <c r="D36" i="4"/>
  <c r="D35" i="4"/>
  <c r="D34" i="4"/>
  <c r="D33" i="4"/>
  <c r="D32" i="4"/>
  <c r="D31" i="4"/>
  <c r="D30" i="4"/>
  <c r="D29" i="4"/>
  <c r="D28" i="4"/>
  <c r="D27" i="4"/>
  <c r="D26" i="4"/>
  <c r="C25" i="4"/>
  <c r="B25" i="4"/>
  <c r="D24" i="4"/>
  <c r="D23" i="4"/>
  <c r="D22" i="4"/>
  <c r="D21" i="4"/>
  <c r="D20" i="4"/>
  <c r="D19" i="4"/>
  <c r="D18" i="4"/>
  <c r="D17" i="4"/>
  <c r="D16" i="4"/>
  <c r="D15" i="4"/>
  <c r="D14" i="4"/>
  <c r="D13" i="4"/>
  <c r="D12" i="4"/>
  <c r="D11" i="4"/>
  <c r="D10" i="4"/>
  <c r="D9" i="4"/>
  <c r="D8" i="4"/>
  <c r="D7" i="4"/>
  <c r="D6" i="4"/>
  <c r="D5" i="4"/>
  <c r="D4" i="4"/>
  <c r="C3" i="4"/>
  <c r="B3" i="4"/>
  <c r="B108" i="4" l="1"/>
  <c r="D92" i="4"/>
  <c r="D44" i="4"/>
  <c r="D55" i="4"/>
  <c r="B38" i="4"/>
  <c r="D103" i="4"/>
  <c r="C38" i="4"/>
  <c r="D25" i="4"/>
  <c r="C108" i="4"/>
  <c r="D108" i="4" s="1"/>
  <c r="D3" i="4"/>
  <c r="D38" i="4" l="1"/>
</calcChain>
</file>

<file path=xl/sharedStrings.xml><?xml version="1.0" encoding="utf-8"?>
<sst xmlns="http://schemas.openxmlformats.org/spreadsheetml/2006/main" count="4765" uniqueCount="1321">
  <si>
    <t>สถาบันเทคโนโลยีพระจอมเกล้าเจ้าคุณทหารลาดกระบัง</t>
  </si>
  <si>
    <t>หน่วยงาน</t>
  </si>
  <si>
    <t>ชื่อเหตุการณ์เสี่ยง
(ความเสี่ยง)</t>
  </si>
  <si>
    <t>ความเสี่ยง
(ด้าน)</t>
  </si>
  <si>
    <t>ปัจจัยเสี่ยง
(สาเหตุ)</t>
  </si>
  <si>
    <t>รายละเอียดความสูญเสีย
/ผลกระทบที่อาจเกิดขึ้น</t>
  </si>
  <si>
    <t>โอกาส, ผลกระทบ = ลำดับความเสี่ยง (ระดับความเสี่ยง)</t>
  </si>
  <si>
    <t>วิธีจัดการความเสี่ยง</t>
  </si>
  <si>
    <t>รายละเอียด/แนวทางจัดการความเสี่ยง</t>
  </si>
  <si>
    <t>การควบคุมที่มีอยู่แล้ว</t>
  </si>
  <si>
    <t>กำหนดเสร็จ/ผู้รับผิดชอบ/E-mail/เบอร์โทรศัพท์</t>
  </si>
  <si>
    <t>ควบคุม</t>
  </si>
  <si>
    <t>ด้านกลยุทธ์</t>
  </si>
  <si>
    <t>คณะครุศาสตร์อุตสาหกรรมและเทคโนโลยี</t>
  </si>
  <si>
    <t>หมายเหตุ 
(โครงการ/งบประมาณ/ค่าใช้จ่าย)</t>
  </si>
  <si>
    <t>คณะเทคโนโลยีสารสนเทศ</t>
  </si>
  <si>
    <t>วิทยาลัยนานาชาติ</t>
  </si>
  <si>
    <t>สำนักงานคลัง</t>
  </si>
  <si>
    <t>ด้านการเงิน</t>
  </si>
  <si>
    <t>คณะวิทยาศาสตร์</t>
  </si>
  <si>
    <t>สำนักงานพัสดุ</t>
  </si>
  <si>
    <t>ด้านการปฏิบัติงาน</t>
  </si>
  <si>
    <t>วิทยาลัยอุตสาหกรรมการบินนานาชาติ</t>
  </si>
  <si>
    <t>สำนักงานสภาสถาบัน</t>
  </si>
  <si>
    <t>คณะวิศวกรรมศาสตร์</t>
  </si>
  <si>
    <t>โอกาส 5 ผลกระทบ 5 = 25 (สูงมาก)</t>
  </si>
  <si>
    <t>เป้าหมายการบริหารความเสี่ยง</t>
  </si>
  <si>
    <t>ด้านการปฎิบัติงาน</t>
  </si>
  <si>
    <t>ความเสี่ยง</t>
  </si>
  <si>
    <t>ควบคุมภายใน</t>
  </si>
  <si>
    <t>รวม</t>
  </si>
  <si>
    <t>ความเสี่ยงก่อนดำเนินการ</t>
  </si>
  <si>
    <t>ความเสี่ยงหลังดำเนินการ</t>
  </si>
  <si>
    <t>สูงมาก</t>
  </si>
  <si>
    <t>สูง</t>
  </si>
  <si>
    <t>ปานกลาง</t>
  </si>
  <si>
    <t>ต่ำ</t>
  </si>
  <si>
    <t>ควบคุมภายในก่อนดำเนินการ</t>
  </si>
  <si>
    <t>ควบคุมภายในหลังดำเนินการ</t>
  </si>
  <si>
    <t>ผลการบริหารความเสี่ยงและควบคุมภายในรอบระยะเวลา 12 เดือน ณ วันที่ 20 พฤศจิกายน 2561</t>
  </si>
  <si>
    <t>จำนวนความเสี่ยงทั้งหมด</t>
  </si>
  <si>
    <t>จำนวนความเสี่ยงที่ลดลงจนอยู่ในระดับที่ยอมรับได้ / ควบคุมให้อยู่ในระดับที่ยอมรับได้</t>
  </si>
  <si>
    <t>ร้อยละของจำนวนความเสี่ยงที่ลดลง</t>
  </si>
  <si>
    <t>ส่วนงานวิชาการ / ส่วนงานอื่น</t>
  </si>
  <si>
    <t>คณะสถาปัตยกรรมศาสตร์</t>
  </si>
  <si>
    <t>คณะเทคโนโลยีการเกษตร</t>
  </si>
  <si>
    <t>คณะอุตสาหกรรมเกษตร</t>
  </si>
  <si>
    <t>คณะการบริหารและจัดการ</t>
  </si>
  <si>
    <t>คณะศิลปศาสตร์</t>
  </si>
  <si>
    <t>วิทยาลัยนาโนเทคโนโลยีพระจอมเกล้าลาดกระบัง</t>
  </si>
  <si>
    <t>วิทยาลัยนวัตกรรมการผลิตขั้นสูง</t>
  </si>
  <si>
    <t>วิทยาเขตชุมพรเขตรอุดมศักดิ์ จังหวัดชุมพร</t>
  </si>
  <si>
    <t>คณะแพทยศาสตร์ (รอผล)</t>
  </si>
  <si>
    <t>วิทยาลัยวิจัยนวัตกรรมทางการศึกษา (รอผล)</t>
  </si>
  <si>
    <t>วิทยาลัยอุตสาหกรรมการบินนานาชาติ (รอผล)</t>
  </si>
  <si>
    <t>สำนักบริการคอมพิวเตอร์</t>
  </si>
  <si>
    <t>สำนักหอสมุดกลาง</t>
  </si>
  <si>
    <t>สำนักทะเบียนและประมวลผล</t>
  </si>
  <si>
    <t>สำนักบริหารงานวิจัยและนวัตกรรมพระจอมเกล้าลาดกระบัง</t>
  </si>
  <si>
    <t>สำนักวิชาศึกษาทั่วไป</t>
  </si>
  <si>
    <t>สำนักงานอธิการบดี</t>
  </si>
  <si>
    <t>สำนักงานบริหารงานทั่วไปและประชาสัมพันธ์</t>
  </si>
  <si>
    <t>สำนักงานบริหารทรัพยากรบุคคล</t>
  </si>
  <si>
    <t>สำนักงานคลังร่วมกับทรัพย์สิน (รอผล)</t>
  </si>
  <si>
    <t>สำนักงานบริหารทรัพย์สินร่วมกับคลัง(รอผล)</t>
  </si>
  <si>
    <t>สำนักงานบริหารทรัพยากรกายภาพและสิ่งแวดล้อม</t>
  </si>
  <si>
    <t>สำนักงานบริหารยุทธศาสตร์ (รอผล)</t>
  </si>
  <si>
    <t>สำนักงานบริหารวิชาการและคุณภาพการศึกษา</t>
  </si>
  <si>
    <t>สำนักงานกิจการต่างประเทศ</t>
  </si>
  <si>
    <t>สำนักงานกิจการนักศึกษาและศิษย์เก่าสัมพันธ์</t>
  </si>
  <si>
    <t>สำนักงานนิติการ</t>
  </si>
  <si>
    <t>ภาพรวมทั้งสถาบัน</t>
  </si>
  <si>
    <t xml:space="preserve">         ควบคุมภายใน</t>
  </si>
  <si>
    <t xml:space="preserve">         บริหารความเสี่ยง</t>
  </si>
  <si>
    <t>ผลการบริหารความเสี่ยงรอบระยะเวลา 6 เดือน ณ วันที่ 17 กรกฎาคม 2561</t>
  </si>
  <si>
    <t>จำนวนความเสี่ยงที่ลดลง</t>
  </si>
  <si>
    <t>สำนักงานบริหารทรัพย์สินและสำนักงานคลัง</t>
  </si>
  <si>
    <t>หน่วยงานที่ควบคุมภายใน (ได้ 100% เนื่องจากการบริหารความเสี่ยงอยู่ในระดับที่ยอมรับได้แล้ว)</t>
  </si>
  <si>
    <t>วิทยาเขตชุมพรเขตรอุดมศักดิ์</t>
  </si>
  <si>
    <t>วิทยาลัยวิจัยนวัตกรรมทางการศึกษา</t>
  </si>
  <si>
    <t>คณะแพทย์ศาสตร์</t>
  </si>
  <si>
    <t>สำนักบริหารยุทธศาสตร์</t>
  </si>
  <si>
    <t>ผลการบริหารความเสี่ยงรอบระยะเวลา 12 เดือน ณ วันที่ 17 พฤศจิกายน 2561</t>
  </si>
  <si>
    <t>ยึดตามแผนรับ มคอ.2 จากคำสั่ง อ.สุรินทร์</t>
  </si>
  <si>
    <t>ทดสอบ</t>
  </si>
  <si>
    <t>สำนักบริหารทรัพยากรบุคคล</t>
  </si>
  <si>
    <t>สำนักงานบริหารทรัพย์สิน</t>
  </si>
  <si>
    <t>จำนวนวันที่ส่งข้อมูลล่าช้า/ก่อนกำหนด</t>
  </si>
  <si>
    <t>หน่วยงานที่ 1</t>
  </si>
  <si>
    <t>หน่วยงานที่ 2</t>
  </si>
  <si>
    <t>หน่วยงานที่ 3</t>
  </si>
  <si>
    <t>หน่วยงานที่ 4</t>
  </si>
  <si>
    <t>หน่วยงานที่ 5</t>
  </si>
  <si>
    <t>หน่วยงานที่ 6</t>
  </si>
  <si>
    <t>หน่วยงานที่ 7</t>
  </si>
  <si>
    <t>หน่วยงานที่ 8</t>
  </si>
  <si>
    <t>หน่วยงานที่ 9</t>
  </si>
  <si>
    <t>หน่วยงานที่ 10</t>
  </si>
  <si>
    <t>หน่วยงานที่ 11</t>
  </si>
  <si>
    <t>หน่วยงานที่ 12</t>
  </si>
  <si>
    <t>จำนวนหลักสูตรที่รับได้ต่ำกว่าแผนก่อนมาตรการ</t>
  </si>
  <si>
    <t>จำนวนหลักสูตรที่รับได้ต่ำกว่าแผนหลังมาตรการ</t>
  </si>
  <si>
    <t>สัดส่วน</t>
  </si>
  <si>
    <t>ธนาคารกรุงไทย</t>
  </si>
  <si>
    <t>ธนาคารกรุงศรีอยุทธยา</t>
  </si>
  <si>
    <t xml:space="preserve">ธนาคารกสิกรไทย </t>
  </si>
  <si>
    <t>ธนาคารไทยพาณิชย์</t>
  </si>
  <si>
    <t>ธนาคารออมสิน</t>
  </si>
  <si>
    <t>ธนาคาร</t>
  </si>
  <si>
    <t>ความเสี่ยงและควบคุมภายในที่ลดลง(%)</t>
  </si>
  <si>
    <t>วิศว</t>
  </si>
  <si>
    <t>สถาปัตย์</t>
  </si>
  <si>
    <t>ครุศาสตร์</t>
  </si>
  <si>
    <t>นานาชาติ</t>
  </si>
  <si>
    <t>การบิน</t>
  </si>
  <si>
    <t>วิทยาศาสตร์</t>
  </si>
  <si>
    <t>สารสนเทศ</t>
  </si>
  <si>
    <t>สังคีต</t>
  </si>
  <si>
    <t>อุตเกษตร</t>
  </si>
  <si>
    <t>เกษตร</t>
  </si>
  <si>
    <t>นาโน</t>
  </si>
  <si>
    <t>ชุมพรฯ</t>
  </si>
  <si>
    <t>แพทย</t>
  </si>
  <si>
    <t>ศิลปะ</t>
  </si>
  <si>
    <t>แพทย์</t>
  </si>
  <si>
    <t>สจล.</t>
  </si>
  <si>
    <t>สนอ.</t>
  </si>
  <si>
    <t>หอสมุด</t>
  </si>
  <si>
    <t>ทะเบียน</t>
  </si>
  <si>
    <t>ศึกษาทั่วไป</t>
  </si>
  <si>
    <t>บริการคอม</t>
  </si>
  <si>
    <t>สภา</t>
  </si>
  <si>
    <t>บริหารงานวิจัย</t>
  </si>
  <si>
    <t>นวัตกรรมการผลิต</t>
  </si>
  <si>
    <t>วิจัยนวัตกรรม</t>
  </si>
  <si>
    <t>การบริหาร</t>
  </si>
  <si>
    <t>เทคโนโลยีเกษตร</t>
  </si>
  <si>
    <t>วิทยาลัยนาโน</t>
  </si>
  <si>
    <t>วิทยาลัยนวัตกรรมการผลิต</t>
  </si>
  <si>
    <t>การบริหารและจัดกร</t>
  </si>
  <si>
    <t>สำนักงานสภา</t>
  </si>
  <si>
    <t>สำนักบริการคอม</t>
  </si>
  <si>
    <t>เทคโนโลยีสารสนเทศ</t>
  </si>
  <si>
    <t>ศิลปะศาสตร์</t>
  </si>
  <si>
    <t>สำนักทะเบียน</t>
  </si>
  <si>
    <t>สำนักหอสมุด</t>
  </si>
  <si>
    <t>วิทยาลัยสังคีต</t>
  </si>
  <si>
    <t>วิทยาลัยการบิน</t>
  </si>
  <si>
    <t>สำนักบริหารงานวิจัย</t>
  </si>
  <si>
    <t>อุตสาหกรรมเกษตร</t>
  </si>
  <si>
    <t>วิทยาเขตรชุมพรฯ</t>
  </si>
  <si>
    <t>วิศวกรรมศาสตร์</t>
  </si>
  <si>
    <t>สถาปัตยกรรมศาสตร์</t>
  </si>
  <si>
    <t>แพทย์ศาสตร์</t>
  </si>
  <si>
    <t>ภาพรวมสถาบัน</t>
  </si>
  <si>
    <t>Education</t>
  </si>
  <si>
    <t>รับนักศึกษาได้ไม่ต่ำกว่า 85% ของแผนที่กำหนด (จากแผนรับใน มคอ.2)</t>
  </si>
  <si>
    <t>-</t>
  </si>
  <si>
    <t>การควบคุมที่มีอยู่แล้วได้ผลหรือไม่</t>
  </si>
  <si>
    <t>โอกาส 4 ผลกระทบ 5 = 24 (สูงมาก)</t>
  </si>
  <si>
    <t>โอกาส 4 ผลกระทบ 4 = 22 (สูงมาก)</t>
  </si>
  <si>
    <t>Impact</t>
  </si>
  <si>
    <t>ไม่มี</t>
  </si>
  <si>
    <t>ผลการบริหารความเสี่ยงรอบระยะเวลา 6 เดือน  2563</t>
  </si>
  <si>
    <t xml:space="preserve">คณะแพทยศาสตร์ </t>
  </si>
  <si>
    <t xml:space="preserve">วิทยาลัยวิจัยนวัตกรรมทางการศึกษา </t>
  </si>
  <si>
    <t>วิทยาลัยวิศวกรรมสังคีต</t>
  </si>
  <si>
    <t>สำนักงานบริหารยุทธศาสตร์</t>
  </si>
  <si>
    <t>สถาบัน</t>
  </si>
  <si>
    <t>ด้าน</t>
  </si>
  <si>
    <t xml:space="preserve">สูงมาก </t>
  </si>
  <si>
    <t>แผนความเสี่ยง 2563</t>
  </si>
  <si>
    <t>แผน ควบคุมภายใน 2563</t>
  </si>
  <si>
    <t>9 เดือน ความเสี่ยง 2563</t>
  </si>
  <si>
    <t>9 เดือน ควบคุมภายใน 2563</t>
  </si>
  <si>
    <t>ผลการเบิกจ่ายงบประมาณประจำปีเป็นไปตามแผน 90%</t>
  </si>
  <si>
    <t>1. การเบิกจ่ายเงินงบประมาณล่าช้า
2. ผู้รับจ้างไม่สามารถปฏิบัติงานได้ตามสัญญา 
3. หน่วยงานส่งเอกสารการดำเนินการเบิกจ่ายล่าช้า 
4. หน่วยงานส่งเอกสารมีการแก้ไขมากกว่า 1 ครั้ง 
5. ผู้รับผิดชอบทางด้านการเงินและบัญชี มีความเข้าใจที่คลาดเคลื่อนในบางประเด็นเกี่ยวกับการเบิก-จ่ายเงินตามข้อบังคับ ระเบียบ และประกาศ</t>
  </si>
  <si>
    <t>1. การดำเนินงานต่างๆ ล่าช้า
2. ส่งผลกระทบในการของบประมาณในปีต่อไป 
3. มีการปรับแผนระหว่างปี
4. ขาดสภาพคล่องทางการเงิน</t>
  </si>
  <si>
    <t>/ : มีอยู่แล้ว</t>
  </si>
  <si>
    <t>O : ได้ผลบ้างแต่ไม่สมบูรณ์</t>
  </si>
  <si>
    <t>1.ช่องทางการประชาสัมพันธ์ยังไม่หลากหลาย 
2.การเข้าถึงข้อมูล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3.แนวโน้มประชากรวัยเรียนลดลง</t>
  </si>
  <si>
    <t>1. ไม่คุ้มทุน
2. รายได้ลดลง
3. อาจต้องถูกปิดหลักสูตร</t>
  </si>
  <si>
    <t>1. เพิ่มการร่วมมือกับหน่วยงานโดยเน้นไปที่ภาคอุตสาหกรรมระดับชาติหรือระดับนานาชาติ 
2. ปรับภาพลักษณ์ของหลักสูตร ให้มีความทันสมัยที่จับต้องได้ โดยให้มีภาพลักษณ์ไปทางเทคโนโลยี IOT, Digital twin concept และ smart industrial โดยนำมาใช้ร่วมกับ software การวิเคราะห์ระบบพลังงานที่น่าตื่นตาตื่นใจ 
3. เพิ่มช่องทาง และอุปกรณ์การประชาสัมพันธ์</t>
  </si>
  <si>
    <t>X : ไม่มี</t>
  </si>
  <si>
    <t>1.ช่องทางการประชาสัมพันธ์ยังไม่หลากหลาย 
2.การเข้าถึงข้อมูล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5. เป็นหลักสูตรปรับปรุงใหม่จากเดิมที่ย้ายมาจากวิทยาลัยนานาชาติ และเพิ่งปรับปรุงแล้วเสร็จ ทำให้ประชาสัมพันธ์ได้ไม่เพียงพอ</t>
  </si>
  <si>
    <t>1. ปรับปรุง/พัฒนาหลักสูตรให้มีความหลากหลาย หรือร่วมมือกับคณะบริหารสถาบันเทคโนโลยีพระจอมเกล้าลาดกระบัง และได้ปรับปรุงให้เป็นไปตามเกณฑ์ ABET 
2. เพิ่มช่องทางการประชาสัมพันธ์ 
3. 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หรือหลักสูตรที่สามารถเรียนผ่านช่องทางออนไลน์ได้เป็นต้น โดยได้ยื่นเสนอ Engineering Entrepreneurship Minor Program เพื่อรองรับแนวทางข้างต้น และกำลังดำเนินการเตรียมยื่นเสนออีก 4 Minor Programs คือ 
1) Construction Engeneering Management 
2) System Engineering 
3) Smart Cities and Urban Infrastrusture 
4) Logistics and Supply Chain Management</t>
  </si>
  <si>
    <t>O : มีแต่ไม่สมบูรณ์</t>
  </si>
  <si>
    <t>1.ช่องทางการประชาสัมพันธ์ยังไม่เพียงพอ 
2.การเข้าถึงข้อมูล เช่น เลือกเรียนหลักสูตรนี้แล้ว ประกอบอาชีพ ใดบ้าง/ อัตราการจ้างงาน/ อัตราเงินเดือน ตัวอย่างผู้ที่ประสบความสำเร็จของสายอาชีพ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5. เป็นหลักสูตรปรับปรุงใหม่จากเดิมที่ย้ายมาจากวิทยาลัยนานาชาติ และเพิ่งปรับปรุงแล้วเสร็จ ทำให้การประชาสัมพันธ์ไม่ทั่วถึง</t>
  </si>
  <si>
    <t>1. ตั้งแต่เดือนมีนาคม 2563 นี้ ภาควิชาฯ ได้มีการปรับปรุง/พัฒนาหลักสูตรให้มีความหลากหลาย หรือมีร่วมมือกับคณะบริหารสถาบันเทคโนโลยีพระจอมเกล้าลาดกระบัง และได้ปรับปรุงให้เป็นไปตามเกณฑ์ ABET 
2. เพิ่มช่องทางการประชาสัมพันธ์ และการจัดกิจกรรมร่วมกับโรงเรียนและหน่วยงานอื่น
3. 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หรือหลักสูตรที่สามารถเรียนผ่านช่องทางออนไลน์ได้เป็นต้น โดยได้ยื่นเสนอ Engineering Entrepreneurship Minor Program เพื่อรองรับแนวทางข้างต้น และกำลังดำเนินการเตรียมยื่นเสนออีก 4 Minor Programs คือ 
1) Construction Engeneering Management 
2) System Engineering 
3) Smart Cities and Urban Infrastrusture 
4) Logistics and Supply Chain Management</t>
  </si>
  <si>
    <t>1. เนื่องจากหลักสูตรต้องการรับนักศึกษาที่มีคุณสมบัติที่เหมาะสมจึงทำให้ทางหลักสูตรมีเกณฑ์การรับสมัครที่เข้มงวด
2. อัตราผู้ยืนยันสิทธิ์ต่อผู้ผ่านการคัดเลือกจากการรับสมัครรอบ early เป็น 1:2
3. ความล่าช้าในการประกาศทุนการศึกษา
4. ช่องทางการประชาสัมพันธ์ยังไม่หลากหลาย</t>
  </si>
  <si>
    <t>1. ปรับปรุงระบบ/วิธีการคัดเลือกนักศึกษา
2. ศึกษาข้อมูลของนักเรียนจากโรงเรียนต่างๆให้มากขึ้น เพื่อใช้วิเคราะห์หาวิธีการประชาสัมพันธ์ที่เหมาะสม
3. เพิ่มช่องทางการประชาสัมพันธ์ให้มีประสิทธิภาพยิ่งขึ้น</t>
  </si>
  <si>
    <t>1.ช่องทางการประชาสัมพันธ์ยังไม่หลากหลาย 
2.การเข้าถึงข้อมูล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5. ระบบการแนะแนวการศึกษาต่อที่ไม่ชัดเจนมากเพียงพอ เกิดความสับสนกับสาขาที่มีชื่อใกล้เคียงกัน เช่น วิทยาศาสตร์เคมี เคมีอุตสาหกรรม เคมีวิศวกรรม เป็นต้น 
6. เทรนด์ของอุตสาหกรรมปิโตรเคมีของโลกลดลง 
7. ความต้องการวิศวกรเคมีที่ลดลงของภาคอุตสาหกรรม ซึ่งสวนทางกับจำนวนหลักสูตรวิศวกรรมเคมีที่เปิดทั้งหมดในประเทศไทย และจำนวนบัณฑิตที่ผลิตได้ต่อปี</t>
  </si>
  <si>
    <t>1. เพิ่มช่องทางการประชาสัมพันธ์ 
2. ปรับปรุงระบบ/วิธีการคัดเลือกนักศึกษา</t>
  </si>
  <si>
    <t>1.ช่องทางการประชาสัมพันธ์ยังไม่หลากหลาย 
2.การเข้าถึงข้อมูล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t>
  </si>
  <si>
    <t>1. ปรับปรุง/พัฒนาหลักสูตรให้มีความหลากหลาย หรือร่วมมือกับหน่วยงานระดับชาติหรือระดับนานาชาติ 
2. เพิ่มช่องทางการประชาสัมพันธ์ ให้แพร่หลายมากขึ้น 
3. ปรับปรุงระบบ/วิธีการคัดเลือกนักศึกษา โดยปรับเกณฑ์การรับเข้าให้มีผู้มีสิทธิ์เข้าศึกษาเพิ่มขึ้น</t>
  </si>
  <si>
    <t>1.หลักสูตรเป็นหลักสูตรใหม่ เพิ่งเปิดเป็นปีที่ 2 จึงยังไม่เป็นที่รู้จัก ผู้สมัครและผู้ปกครองยังไม่มั่นใจ
2.การเข้าถึงข้อมูลและช่องทางการ ประชาสัมพันธ์ยังไม่หลากหลาย 
3.นักศึกษาที่ผ่านการคัดเลือกสละสิทธิ์ เนื่องจากได้รับคัดเลือกเข้าศึกษาในสถาบันการศึกษาอื่น 
4.แนวโน้มประชากรวัยเรียนลดลง 
5. สถานการณ์ covid-19 ทำให้นศ. ต่างชาติไม่สามารถมาเรียนได้</t>
  </si>
  <si>
    <t>1. ปรับปรุง/พัฒนาหลักสูตรให้มีความหลากหลาย หรือร่วมมือกับหน่วยงานระดับชาติหรือระดับนานาชาติให้มากขึ้น
2. เพิ่มช่องทางการประชาสัมพันธ์ 
3. ปรับปรุงระบบ/วิธีการคัดเลือกนักศึกษา</t>
  </si>
  <si>
    <t>ไม่ใช้งบประมาณ</t>
  </si>
  <si>
    <t>ผลการเบิกจ่ายงบลงทุนเป็นไปตามแผน 100%</t>
  </si>
  <si>
    <t>1. การดำเนินงานต่างๆ ล่าช้า
2. ส่งผลกระทบในการของบประมาณในปีต่อไป</t>
  </si>
  <si>
    <r>
      <t xml:space="preserve">การบริหารงบประมาณประจำปีไม่เป็นไปตามแผน
</t>
    </r>
    <r>
      <rPr>
        <sz val="13"/>
        <color rgb="FF0070C0"/>
        <rFont val="TH SarabunPSK"/>
        <family val="2"/>
      </rPr>
      <t>ส่วนงานนำเสนอในปี 2564</t>
    </r>
  </si>
  <si>
    <r>
      <t xml:space="preserve">รับนักศึกษาได้ต่ำกว่าแผนที่กำหนด
หลักสูตรวิศวกรรมพลังงาน
(หลักสูตรนานาชาติ)
</t>
    </r>
    <r>
      <rPr>
        <sz val="13"/>
        <color rgb="FFFF0000"/>
        <rFont val="TH SarabunPSK"/>
        <family val="2"/>
      </rPr>
      <t>รับได้ 20%</t>
    </r>
    <r>
      <rPr>
        <sz val="13"/>
        <color rgb="FF000000"/>
        <rFont val="TH SarabunPSK"/>
        <family val="2"/>
      </rPr>
      <t xml:space="preserve"> ของแผน
</t>
    </r>
    <r>
      <rPr>
        <sz val="13"/>
        <color rgb="FF0070C0"/>
        <rFont val="TH SarabunPSK"/>
        <family val="2"/>
      </rPr>
      <t>ปี 2563 
แผนรับ 30 
(มคอ.2) รับได้ 6
ส่วนงานนำเสนอในปี 2564</t>
    </r>
  </si>
  <si>
    <r>
      <t xml:space="preserve">รับนักศึกษาได้ต่ำกว่าแผนที่กำหนด
หลักสูตรการจัดการวิศวกรรมและการเป็นผู้ประกอบ
(หลักสูตรนานาชาติ)
</t>
    </r>
    <r>
      <rPr>
        <sz val="13"/>
        <color rgb="FFFF0000"/>
        <rFont val="TH SarabunPSK"/>
        <family val="2"/>
      </rPr>
      <t>รับได้ 27%</t>
    </r>
    <r>
      <rPr>
        <sz val="13"/>
        <color rgb="FF000000"/>
        <rFont val="TH SarabunPSK"/>
        <family val="2"/>
      </rPr>
      <t xml:space="preserve"> ของแผน
</t>
    </r>
    <r>
      <rPr>
        <sz val="13"/>
        <color rgb="FF0070C0"/>
        <rFont val="TH SarabunPSK"/>
        <family val="2"/>
      </rPr>
      <t>ปี 2563 
แผนรับ 30 
(มคอ.2) รับได้ 8
ส่วนงานนำเสนอในปี 2564</t>
    </r>
  </si>
  <si>
    <r>
      <t xml:space="preserve">รับนักศึกษาได้ต่ำกว่าแผนที่กำหนด
หลักสูตรวิศวกรรมนวัตกรรมคอมพิวเตอร์
(หลักสูตรนานาชาติ)
</t>
    </r>
    <r>
      <rPr>
        <sz val="13"/>
        <color rgb="FFFF0000"/>
        <rFont val="TH SarabunPSK"/>
        <family val="2"/>
      </rPr>
      <t>รับได้ 53%</t>
    </r>
    <r>
      <rPr>
        <sz val="13"/>
        <color rgb="FF000000"/>
        <rFont val="TH SarabunPSK"/>
        <family val="2"/>
      </rPr>
      <t xml:space="preserve"> ของแผน
</t>
    </r>
    <r>
      <rPr>
        <sz val="13"/>
        <color rgb="FF0070C0"/>
        <rFont val="TH SarabunPSK"/>
        <family val="2"/>
      </rPr>
      <t>ปี 2563 
แผนรับ 30 
(มคอ.2) รับได้ 16
ส่วนงานนำเสนอในปี 2564</t>
    </r>
  </si>
  <si>
    <r>
      <t xml:space="preserve">รับนักศึกษาได้ต่ำกว่าแผนที่กำหนด
หลักสูตรวิศวกรรมเคมี
(หลักสูตรนานาชาติ)
</t>
    </r>
    <r>
      <rPr>
        <sz val="13"/>
        <color rgb="FFFF0000"/>
        <rFont val="TH SarabunPSK"/>
        <family val="2"/>
      </rPr>
      <t>รับได้ 57%</t>
    </r>
    <r>
      <rPr>
        <sz val="13"/>
        <color rgb="FF000000"/>
        <rFont val="TH SarabunPSK"/>
        <family val="2"/>
      </rPr>
      <t xml:space="preserve"> ของแผน
</t>
    </r>
    <r>
      <rPr>
        <sz val="13"/>
        <color rgb="FF0070C0"/>
        <rFont val="TH SarabunPSK"/>
        <family val="2"/>
      </rPr>
      <t>ปี 2563 
แผนรับ 30 
(มคอ.2) รับได้ 17</t>
    </r>
    <r>
      <rPr>
        <sz val="13"/>
        <color rgb="FF000000"/>
        <rFont val="TH SarabunPSK"/>
        <family val="2"/>
      </rPr>
      <t xml:space="preserve">
</t>
    </r>
    <r>
      <rPr>
        <sz val="13"/>
        <color rgb="FF0070C0"/>
        <rFont val="TH SarabunPSK"/>
        <family val="2"/>
      </rPr>
      <t>ส่วนงานนำเสนอในปี 2564</t>
    </r>
  </si>
  <si>
    <r>
      <t xml:space="preserve">รับนักศึกษาได้ต่ำกว่าแผนที่กำหนด
หลักสูตรวิศวกรรมโยธา
(หลักสูตรนานาชาติ)
</t>
    </r>
    <r>
      <rPr>
        <sz val="13"/>
        <color rgb="FFFF0000"/>
        <rFont val="TH SarabunPSK"/>
        <family val="2"/>
      </rPr>
      <t>รับได้ 73%</t>
    </r>
    <r>
      <rPr>
        <sz val="13"/>
        <color rgb="FF000000"/>
        <rFont val="TH SarabunPSK"/>
        <family val="2"/>
      </rPr>
      <t xml:space="preserve"> </t>
    </r>
    <r>
      <rPr>
        <sz val="13"/>
        <color theme="1"/>
        <rFont val="TH SarabunPSK"/>
        <family val="2"/>
      </rPr>
      <t xml:space="preserve">ของแผน
</t>
    </r>
    <r>
      <rPr>
        <sz val="13"/>
        <color rgb="FF0070C0"/>
        <rFont val="TH SarabunPSK"/>
        <family val="2"/>
      </rPr>
      <t>ปี 2563 
แผนรับ 30 
(มคอ.2) รับได้ 22
ส่วนงานนำเสนอในปี 2564</t>
    </r>
  </si>
  <si>
    <r>
      <t xml:space="preserve">รับนักศึกษาได้ต่ำกว่าแผนที่กำหนด
หลักสูตรวิศวกรรมไฟฟ้า
(หลักสูตรนานาชาติ)
</t>
    </r>
    <r>
      <rPr>
        <sz val="13"/>
        <color rgb="FFFF0000"/>
        <rFont val="TH SarabunPSK"/>
        <family val="2"/>
      </rPr>
      <t>รับได้ 80%</t>
    </r>
    <r>
      <rPr>
        <sz val="13"/>
        <color rgb="FF000000"/>
        <rFont val="TH SarabunPSK"/>
        <family val="2"/>
      </rPr>
      <t xml:space="preserve"> ของแผน
</t>
    </r>
    <r>
      <rPr>
        <sz val="13"/>
        <color rgb="FF0070C0"/>
        <rFont val="TH SarabunPSK"/>
        <family val="2"/>
      </rPr>
      <t>ปี 2563 
แผนรับ 30 
(มคอ.2) รับได้ 24
ส่วนงานนำเสนอในปี 2564</t>
    </r>
  </si>
  <si>
    <r>
      <t xml:space="preserve">ผลการเบิกจ่ายงบลงทุนไม่เป็นไปตามแผน
</t>
    </r>
    <r>
      <rPr>
        <sz val="13"/>
        <color rgb="FFFF0000"/>
        <rFont val="TH SarabunPSK"/>
        <family val="2"/>
      </rPr>
      <t>ความเสี่ยง</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</si>
  <si>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คณะวิศวกรรมศาสตร์</t>
    </r>
  </si>
  <si>
    <r>
      <rPr>
        <b/>
        <sz val="13"/>
        <color rgb="FF000000"/>
        <rFont val="TH SarabunPSK"/>
        <family val="2"/>
      </rPr>
      <t>ระดับปฏิบัติการ</t>
    </r>
    <r>
      <rPr>
        <sz val="13"/>
        <color rgb="FF000000"/>
        <rFont val="TH SarabunPSK"/>
        <family val="2"/>
      </rPr>
      <t xml:space="preserve">
คณะวิศวกรรมศาสตร์</t>
    </r>
  </si>
  <si>
    <r>
      <rPr>
        <b/>
        <sz val="13"/>
        <color rgb="FF000000"/>
        <rFont val="TH SarabunPSK"/>
        <family val="2"/>
      </rPr>
      <t xml:space="preserve">ระดับปฏิบัติการ </t>
    </r>
    <r>
      <rPr>
        <sz val="13"/>
        <color rgb="FF000000"/>
        <rFont val="TH SarabunPSK"/>
        <family val="2"/>
      </rPr>
      <t xml:space="preserve">
คณะวิศวกรรมศาสตร์</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</si>
  <si>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คณะครุศาสตร์อุตสาหกรรมและเทคโนโลยี</t>
    </r>
  </si>
  <si>
    <t>1. การดำเนินการจัดซื้อ/จัดจ้างล่าช้าไม่ตรงตามแผนที่กำหนด
2. การดำเนินการจัดซื้อจัดจ้างล่าช้ากว่าเดิม
3. ส่งผลกระทบในการของบประมาณในปีต่อไป</t>
  </si>
  <si>
    <t>1. การจัดซื้อจัดจ้างล่าช้า เนื่องจากไม่ได้รับรายละเอียด (spec) ตามที่กำหนดไว้ในแผนจัดซื้อจัดจ้าง 
2. มีการยกเลิกการจัดซื้อจัดจ้างในบางรายการ เนื่องจากมีความคลาดเคลื่อนในรายละเอียด (spec) ทำให้ต้องดำเนินการจัดซื้อจัดจ้างใหม่ 
3. ผู้รับจ้างไม่สามารถปฏิบัติงานได้ตามสัญญา ตามเหตุปัจจัยต่าง ๆ เช่น มีการส่งมอบพื้นที่ช้า มีการแก้ไขงานให้ถูกต้องตามแบบ มีการขยายสัญญา ฯลฯ</t>
  </si>
  <si>
    <r>
      <rPr>
        <b/>
        <sz val="13"/>
        <color rgb="FF000000"/>
        <rFont val="TH SarabunPSK"/>
        <family val="2"/>
      </rPr>
      <t>ระดับปฏิบัติการ</t>
    </r>
    <r>
      <rPr>
        <sz val="13"/>
        <color rgb="FF000000"/>
        <rFont val="TH SarabunPSK"/>
        <family val="2"/>
      </rPr>
      <t xml:space="preserve">
คณะครุศาสตร์อุตสาหกรรมและเทคโนโลยี</t>
    </r>
  </si>
  <si>
    <t>1. ส่งเสริมทำ MOU กับภาคอุตสาหกรรมเพิ่มมากขึ้น
2. ส่งเสริมให้คณะจารย์และนักวิจัยขอทุนสนับสนุนงานวิจัยที่ตอบสนองความต้องการต่อภาคอุตสาหกรรม
2. ส่งเสริมการนำผลงานวิจัยของคณาจารย์และนักวิจัยไปใช้ประโยชน์อย่างเป็นรูปธรรม</t>
  </si>
  <si>
    <t>จำนวนโครงการวิจัย หรืองานสร้างสรรค์ หรือนวัตกรรมที่ร่วมมือกันระหว่างหน่วยงาน และ/หรือ ภาคอุตสาหกรรม ไม่บรรลุผลสำเร็จของงานตาม OKRs ด้าน Industrial
ที่สถาบันกำหนด</t>
  </si>
  <si>
    <t>1) สถานะการณ์การการแพร่ระบาดของไวรัสโควิด-19 ปัญหาภัยแล้ง ซึ่งส่งผลกระทบต่อการดำเนินธุรกิจภาคอุตสาหกรรม
2) ยังไม่มีการขับเคลื่อนเครือข่ายความร่วมมืองานวิจัยกับภาคอุตสาหกรรมระดับส่วนงานวิชาการ 
3) ผลงานวิจัยส่วนใหญ่เป็นงานวิจัยที่ไม่ตอบสนองต่อความต้องการของสังคม-เศรษฐกิจและการนำไปใช้ประโยชน์ได้อย่างเป็นรูปธรรม</t>
  </si>
  <si>
    <t>จำนวนโครงการวิจัย หรืองานสร้างสรรค์ หรือนวัตกรรมที่ร่วมมือกันระหว่างหน่วยงาน และ/หรือ ภาคอุตสาหกรรม
เป็นไปตามผลสำเร็จของงานตาม OKRs ด้าน Industrial ที่กำหนด
เป้าหมาย
(โครงการ/ชิ้นงาน)
งปม. 63 = 10
งปม. 64 = 15
งปม. 64 = 15</t>
  </si>
  <si>
    <t>Industrial</t>
  </si>
  <si>
    <r>
      <t xml:space="preserve">จำนวนโครงการวิจัย หรืองานสร้างสรรค์ หรือนวัตกรรมที่ร่วมมือกันระหว่างหน่วยงาน และ/หรือภาคอุตสาหกรรม
ต่ำกว่าผลสำเร็จของงานตาม OKRs ด้าน Industrial ที่กำหนด
</t>
    </r>
    <r>
      <rPr>
        <sz val="13"/>
        <color rgb="FF0070C0"/>
        <rFont val="TH SarabunPSK"/>
        <family val="2"/>
      </rPr>
      <t>ส่วนงานนำเสนอในปี 2564</t>
    </r>
  </si>
  <si>
    <t>1. รับนักศึกษาใหม่ตั้งแต่เดือนมกราคม ถึงกุมภาพันธ์ 2564 เพื่อเข้าถึงนักศึกษาระดับปวส.ที่ยังไม่สำเร็จการศึกษาได้ตัดสินใจก่อนจะสำเร็จการศึกษาและไปประกอบอาชีพ
2. .จัดสรรโควตาให้กับนศ.กลุ่มเป้าหมาย โดยพิจารณาจากสถานศึกษาของนักศึกษาที่เข้ามาศึกษาในรุ่นที่ 1 เป็นลำดับแรก
3. ขยายคุณสมบัติของผู้สมัครในสายช่างอุตสาหกรรมทั้งหมด
4. ประชาสัมพันธ์ในเวบไซต์ และเฟสบุ๊คของคณะ และเวบไซต์ บริษัท ซีอาร์ซี ไทวัสดุ จำกัด 
5. เปิดรับสมัครในรอบต่อๆไปจนถึงเดือนกรกฎาคม 2564 หาก นศ.ยังต่ำกว่าแผนที่กำหนด</t>
  </si>
  <si>
    <t>1. ไม่คุ้มทุน 
2. รายได้ลดลง 
3. ปิดหลักสูตร 
4. สูญเสียความร่วมมือกับหน่วยงานภายนอก</t>
  </si>
  <si>
    <t>1. หลักสูตรนี้เป็นหลักสูตรบูรณาการการเรียนร่วมกับการทำงาน (WIL) โดยได้ร่วมมือกับบริษัทซีอาร์ซี ไทวัสดุ จำกัด ในการร่างหลักสูตร โดยเริ่มดำเนินการเดือนมกราคม 2563 และมีการเซ็นสัญญาความร่วมมือ (MOU) ในวันที่ 4 มีนาคม 2563 โดยสภาสถาบันได้อนุมัติหลักสูตรในการประชุมครั้งที่ 5/2563 เมื่อวันที่ 18 พฤษภาคม 2563 และเริ่มเปิดรับสมัครนักศึกษาไทย และนักศึกษาต่างชาติ จำนวน 3 ครั้ง ตั้งแต่เดือนมิถุนายน - กรกฎาคม 2563 
2. หลักสูตรนี้เป็นหลักสูตรต่อเนื่อง โดยรับนักศึกษาในระดับ ปวส. ซึ่งนศ.สำเร็จการศึกษาตั้งแต่เดือนมีนาคม 2563 บางส่วนได้ศึกษาต่อ และบางส่วนได้ทำงานเป็นที่เรียบร้อย การเปิดรับสมัครในช่วงเดือนมิถุนายน - กรกฏาคม จึงเป็นช่วงที่ไม่อยู่ในแผนของนศ.ในการศึกษาต่อ 
3. ช่วงสถานการณ์โควิท 19 การคัดเลือกทหารถูกเลื่อนจากเดือนเมษายน เป็นสิงหาคม 2563 ซึ่งตรงกับช่วงที่ นศ.จะต้องตัดสินใจในการศึกษาต่อ และเป็นช่วงที่ไม่สามารถผ่อนผันได้เพราะเลยกำหนดเวลาผ่อนผันในช่วงเดือนกุมภาพันธ์มาแล้ว นศ.บางส่วนจึงเลือกที่จะคัดเลือกทหาร เหตุผลหนึ่งหลักสูตรนี้ไทวัสดุ สนับสนุนค่าธรรมเนียมการศึกษาตลอดหลักสูตร และจะต้องทำสัญญาการรับทุน ดังนั้นหากนศ.ติดทหาร นศ.จะไม่สามารถมาศึกษาต่อได้และอาจต้องชดใช้เงินให้กับไทวัสดุ ตามสัญญาการรับทุนดังกล่าว
4. หลักสูตรนี้รับนศ.ต่างชาติเข้าศึกษา โดยนศ.ระดับ ปวส.จากประเทศจีนประสงค์จะศึกษาต่อ แต่เนื่องจากสถานการณ์การแพร่ระบาดของโควิท 19 ทำให้การศึกษาของประเทศจีนต้องชลอ และเปิดเรียนอีกครั้งในช่วงเดือนกรกฎาคม ถึงสิงหาคม และนศ.ระดับ ปวส.นี้จะสำเร็จการศึกษาและได้ใบรับรองวุฒิในช่วงปลายเดือนสิงหาคม 2563 ซึ่งเป็นช่วงที่ สจล.เปิดภาคการศึกษาไปแล้ว ทำให้นศ.ประเทศจีนไม่สามารถเข้าศึกษาต่อหลักสูตรนี้ได้ทัน</t>
  </si>
  <si>
    <r>
      <t xml:space="preserve">รับนักศึกษาได้ต่ำกว่าแผนที่กำหนด
หลักสูตรเทคโนโลยีบัณฑิต สาขาวิชาบูรณาการนวัตกรรมเพื่อสินค้าและบริการ
ปี 2563 </t>
    </r>
    <r>
      <rPr>
        <sz val="13"/>
        <color rgb="FFFF0000"/>
        <rFont val="TH SarabunPSK"/>
        <family val="2"/>
      </rPr>
      <t>รับได้ 72%</t>
    </r>
    <r>
      <rPr>
        <sz val="13"/>
        <color rgb="FF000000"/>
        <rFont val="TH SarabunPSK"/>
        <family val="2"/>
      </rPr>
      <t xml:space="preserve">
</t>
    </r>
    <r>
      <rPr>
        <sz val="13"/>
        <color rgb="FF0070C0"/>
        <rFont val="TH SarabunPSK"/>
        <family val="2"/>
      </rPr>
      <t>ส่วนงานนำเสนอในปี 2564</t>
    </r>
  </si>
  <si>
    <r>
      <t xml:space="preserve">ผลการเบิกจ่ายงบลงทุนไม่เป็นไปตามแผน
</t>
    </r>
    <r>
      <rPr>
        <sz val="13"/>
        <color rgb="FFFF0000"/>
        <rFont val="TH SarabunPSK"/>
        <family val="2"/>
      </rPr>
      <t>ความเสี่ยง</t>
    </r>
  </si>
  <si>
    <t xml:space="preserve">1.ช่องทางการประชาสัมพันธ์ยังไม่หลากหลาย 
2.ขาดข้อมูลการทำงานหลักสำเร็จการศึกษา เช่น เลือกเรียนหลักสูตรนี้แล้ว ประกอบอาชีพ 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t>
  </si>
  <si>
    <t xml:space="preserve">1. ปรับปรุง/พัฒนาหลักสูตรให้มีความหลากหลาย และร่วมมือกับสถานประกอบการ หน่วยงานระดับชาติหรือระดับนานาชาติมากขึ้น
2. เพิ่มช่องทางการประชาสัมพันธ์หลักสูตรให้หลากหลายช่องทางมากขึ้น
3. ปรับปรุงระบบ/วิธีการคัดเลือกนักศึกษา
4. ปรับปรุงหลักสูตรเป็นรูปแบบชุดรายวิชา ซึ่งมีเนื้อหาที่ทันสมัยและเปิดโอกาสให้ผู้เรียนสามารถเลือกรายวิชาตามความสนใจ เพื่อนำไปใช้ในการประกอบอาชีพในอนาคต
</t>
  </si>
  <si>
    <t>X : ไม่ได้ผลตามที่คาดหมาย</t>
  </si>
  <si>
    <t>นักศึกษาระดับป.ตรี ชั้นปีที่ 4/5 ผ่านเกณฑ์การวัดสมรรถนะทางภาษาอังกฤษ (English Exit Exam) ไม่ต่ำกว่า 50% ของนักศึกษาที่เข้าสอบ</t>
  </si>
  <si>
    <t xml:space="preserve">สภาพแวดล้อมไม่เอื้ออำนวยต่อการพัฒนาสมรรถนะทางภาษาอังกฤษของนักศึกษา
</t>
  </si>
  <si>
    <t xml:space="preserve">1.นศ.ไม่ผ่านเกณฑ์การวัดสมรรถนะทางภาษาอังกฤษ ส่งผลต่อการจบการศึกษาของนศ.
2.ไม่บรรลุผลสำเร็จของงานตามนโยบายสถาบัน ด้านบริหารวิชาการ (Provost)
</t>
  </si>
  <si>
    <t xml:space="preserve">จัดโครงการที่สอดคล้องกับ OKRs ด้าน Education ในปีงบประมาณ พ.ศ. 2564 จำนวน 2 โครงการ เพื่อสร้างสภาพแวดล้อมที่เอื้ออำนวยต่อการพัฒนาสมรรถนะทางภาษาอังกฤษของนักศึกษา ดังนี้
1. โครงการพัฒนาทักษะทางด้านภาษาอังกฤษสำหรับนักศึกษาคณะเทคโนโลยีการเกษตร (Agri English Café)
2. โครงการเสริมทักษะภาษาอังกฤษ ก่อนจบการศึกษา (English Exit Exam) สำหรับนักศึกษาระดับปริญญาตรี คณะเทคโนโลยีการเกษตร
</t>
  </si>
  <si>
    <t>สนับสนุนโดยโครงการที่สอดคล้องกับ OKRs ด้าน Education ของคณะ ในปีงบประมาณ พ.ศ. 2564</t>
  </si>
  <si>
    <r>
      <t xml:space="preserve">รับนักศึกษาได้ต่ำกว่าแผนที่กำหนด
หลักสูตร เกษตรศาสตร์
ปี 2563 </t>
    </r>
    <r>
      <rPr>
        <sz val="13"/>
        <color rgb="FFFF0000"/>
        <rFont val="TH SarabunPSK"/>
        <family val="2"/>
      </rPr>
      <t>รับได้ 75.42%</t>
    </r>
    <r>
      <rPr>
        <sz val="13"/>
        <color rgb="FF000000"/>
        <rFont val="TH SarabunPSK"/>
        <family val="2"/>
      </rPr>
      <t xml:space="preserve">
ปี 2562 รับได้ 80.42%
ปี 2561 รับได้ 98.33%
</t>
    </r>
    <r>
      <rPr>
        <sz val="13"/>
        <color rgb="FF0070C0"/>
        <rFont val="TH SarabunPSK"/>
        <family val="2"/>
      </rPr>
      <t>ส่วนงานนำเสนอในปี 2564</t>
    </r>
  </si>
  <si>
    <r>
      <rPr>
        <b/>
        <sz val="13"/>
        <color rgb="FF000000"/>
        <rFont val="TH SarabunPSK"/>
        <family val="2"/>
      </rPr>
      <t>ระดับปฏิบัติการ</t>
    </r>
    <r>
      <rPr>
        <sz val="13"/>
        <color rgb="FF000000"/>
        <rFont val="TH SarabunPSK"/>
        <family val="2"/>
      </rPr>
      <t xml:space="preserve">
คณะเทคโนโลยีการเกษตร</t>
    </r>
  </si>
  <si>
    <r>
      <t xml:space="preserve">นักศึกษาระดับป.ตรี ชั้นปีที่ 4/5 ผ่านเกณฑ์การวัดสมรรถนะทางภาษาอังกฤษ (English Exit Exam) ในระดับต่ำ
ปี 2562 ผ่านเกณฑ์ 25.91%
ปี 2561 ผ่านเกณฑ์ 24.03%
</t>
    </r>
    <r>
      <rPr>
        <sz val="13"/>
        <color rgb="FF0070C0"/>
        <rFont val="TH SarabunPSK"/>
        <family val="2"/>
      </rPr>
      <t>ส่วนงานนำเสนอในปี 2564</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</si>
  <si>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คณะเทคโนโลยีการเกษตร</t>
    </r>
  </si>
  <si>
    <t>ไม่ได้ใช้งบประมาณ</t>
  </si>
  <si>
    <t>1. ช่องทางการประชาสัมพันธ์ยังไม่เข้าถึงกลุ่มนักเรียนเป้าหมาย เช่น โรงเรียนนานาชาติ, โรงเรียน 2 ภาษา, โรงเรียนนานาชาติในต่างจังหวัด
2. การเข้าถึงข้อมูล เช่น ประกอบอาชีพใดบ้าง การมีงานทำ อัตราค่าจ้าง/เงินเดือน ตัวอย่างผู้ประสบความสำเร็จ โอกาสในการศึกษาต่อและโอกาสในการเพิ่มประสบการณ์ เป็นต้น</t>
  </si>
  <si>
    <t>1. ไม่คุ้มทุน
2. รายได้ลดลง</t>
  </si>
  <si>
    <t>งบประมาณ/ค่าใช้จ่าย ประมาณ 200,000 บาท</t>
  </si>
  <si>
    <t>Social</t>
  </si>
  <si>
    <t>ด้านสุขภาพ</t>
  </si>
  <si>
    <t>โอกาส 2 ผลกระทบ 5 = 20 (สูง)</t>
  </si>
  <si>
    <r>
      <rPr>
        <b/>
        <sz val="13"/>
        <color rgb="FF000000"/>
        <rFont val="TH SarabunPSK"/>
        <family val="2"/>
      </rPr>
      <t>ระดับปฏิบัติการ</t>
    </r>
    <r>
      <rPr>
        <sz val="13"/>
        <color rgb="FF000000"/>
        <rFont val="TH SarabunPSK"/>
        <family val="2"/>
      </rPr>
      <t xml:space="preserve">
คณะเทคโนโลยีสารสนเทศ</t>
    </r>
  </si>
  <si>
    <r>
      <t xml:space="preserve">รับนักศึกษาได้ต่ำกว่าแผนที่กำหนด
หลักสูตรเทคโนโลยีสารสนเทศทางธุรกิจ (นานาชาติ) </t>
    </r>
    <r>
      <rPr>
        <sz val="13"/>
        <color rgb="FFFF0000"/>
        <rFont val="TH SarabunPSK"/>
        <family val="2"/>
      </rPr>
      <t>รับได้ 40.00%</t>
    </r>
    <r>
      <rPr>
        <sz val="13"/>
        <color rgb="FF000000"/>
        <rFont val="TH SarabunPSK"/>
        <family val="2"/>
      </rPr>
      <t xml:space="preserve"> ของแผน
ปี 2563 แผนรับ 30 (มคอ.2) รับ 12
</t>
    </r>
    <r>
      <rPr>
        <sz val="13"/>
        <color rgb="FF0070C0"/>
        <rFont val="TH SarabunPSK"/>
        <family val="2"/>
      </rPr>
      <t>(ปี 2562 รับได้ 43.33%)
(ปี 2561 รับได้ 33.33%)
(ปี 2560 รับได้ 33.33%)</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</si>
  <si>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รองอธิการบดีอาวุโสฝ่ายบริหารวิชาการ/รองอธิการบดีฝ่ายวิชาการและต่างประเทศ
</t>
    </r>
    <r>
      <rPr>
        <b/>
        <sz val="13"/>
        <color rgb="FF000000"/>
        <rFont val="TH SarabunPSK"/>
        <family val="2"/>
      </rPr>
      <t>ระดับปฏิบัติการ</t>
    </r>
    <r>
      <rPr>
        <sz val="13"/>
        <color rgb="FF000000"/>
        <rFont val="TH SarabunPSK"/>
        <family val="2"/>
      </rPr>
      <t xml:space="preserve">
คณะเทคโนโลยีสารสนเทศ</t>
    </r>
  </si>
  <si>
    <r>
      <t xml:space="preserve">1. เพิ่มช่องทางการประชาสัมพันธ์ไปยังโรงเรียนนานาชาติ, โรงเรียน 2 ภาษา และโรงเรียนนานาชาติในต่างจังหวัด เช่น
- เพิ่มช่องทางการทำ Road Show โรงเรียนชั้นนำที่มีหลักสูตรนานาชาติในต่างจังหวัดมากขึ้น
- ส่งโปสเตอร์ / แผ่นพับประชาสัมพันธ์ไปยังโรงเรียนเป้าหมาย
- สื่อออนไลน์ เช่น Facebook ของหลักสูตร เพิ่มการโปรโมทในช่วงฤดูกาลรับเข้า TCAS
- กิจกรรมวิชาการและให้ความรู้เกี่ยวกับหลักสูตร 
2. ปรับปรุงเนื้อหาการประชาสัมพันธ์และจัดกิจกรรมเสริมการประชาสัมพันธ์
- ผลงานนักศึกษา เช่น ผลงานวิชาการและผลงานจากการประกวด
- ทุนการศึกษา
- หลักสูตรมีนักศึกษาต่างชาติเพิ่มขึ้น
- จุดเด่นของหลักสูตร (อาชีพที่เกี่ยวข้องรูปแบบการจัดการเรียนการสอนและกิจกรรมเสริมในหลักสูตร)
</t>
    </r>
    <r>
      <rPr>
        <sz val="12"/>
        <color rgb="FF0070C0"/>
        <rFont val="TH SarabunPSK"/>
        <family val="2"/>
      </rPr>
      <t>แนวทางเพิ่มเติมในปี 2564</t>
    </r>
    <r>
      <rPr>
        <sz val="12"/>
        <color rgb="FF000000"/>
        <rFont val="TH SarabunPSK"/>
        <family val="2"/>
      </rPr>
      <t xml:space="preserve">
คณะได้ปรับแผนรับนักศึกษา ปีการศึกษา 2563-2568 ของหลักสูตร BIT (นานาชาติ) เป็นจำนวน 20 คน ทั้งนี้ได้ผ่านการพิจารณาความคุ้มทุนของหลักสูตรแล้ว และได้ดำเนินการปรับปรุงหลักสูตรรวมทั้งปรับจำนวนการรับนักศึกษาของคณะใน มคอ. 2</t>
    </r>
  </si>
  <si>
    <t>แผนการบริหารความเสี่ยงและควบคุมภายใน ประจําปีงบประมาณ พ.ศ.2564</t>
  </si>
  <si>
    <t xml:space="preserve">1.ไม่เกิดการระบาดของเซื้อโควิด-19
2.เกิดการระบาดของเซื้อโควิด-19 แต่สามารถจัดการเรียนการสอนได้ตามปกติ
</t>
  </si>
  <si>
    <t xml:space="preserve">1. ระบบสารสนเทศในการคัดกรองที่มีอยู่ยังไม่สมบูรณ์หรือพร้อมในการตรวจสอบคัดกรองทำให้ไม่สามารถใช้งานได้เพียงพอ
2. บุคลากรขาดอุปกรณ์หรือวัสดุในการป้องกันการติดต่อหรือการแพร่เซื้อให้กับบุคลากรหรือนักศึกษา เช่น หน้ากากอนามัย หรือเครื่องวัดอุณหภูมิที่ได้ตามมาตรฐาน 
3. การสำรวจข้อมูลจากการเช็คประวัติการเดินทางไปยังประเทศหรือบริเวณที่มีการแพร่กระจายของเซื้อ อาจได้รับข้อมูลไม่ทันต่อสถานการณ์ที่เกิดขึ้น
4. มีการจัดสถานที่และพื้นที่แบบเว้นระยะห่างในการติดต่อระหว่างบุคลากรและจัดสถานที่ในการเรียนการสอนให้กับนักศึกษา
5. การประชาสัมพันธ์และการรณรงค์ยังไม่ได้รับความร่วมมือ
</t>
  </si>
  <si>
    <t>1.ติดเซื้อไม่สามารถจัดการเรียนการสอนได้</t>
  </si>
  <si>
    <t xml:space="preserve">1.มีกระบวนการจัดการเมื่อมีผู้ติดเซื้อทั้งกรณีมีโอกาสแพร่เซื้อและไม่มีโอกาสแพร่เซื้อ 
2.มีกระบวนการจัดการเมื่อมีผู้มีความเสี่ยงในการติดเซื้อ 
</t>
  </si>
  <si>
    <t>1. มีการวิเคราะห์การใช้งบประมาณจากปีก่อน ๆ และประชุมหารือกรรมการคณะและคณาจารย์ในคณะเพื่อตั้งงบประมาณได้เพียงพอกับการบริหารงานในปีนั้น ๆ
2. หน่วยงานได้มีการชี้แจง/ถ่ายทอดความรู้ให้แก่เจ้าหน้าที่ผู้รับผิดชอบรับทราบข้อมูลในการรายงานผล
3. ผู้บริหารหน่วยงานมีการกำกับ ติดตาม เร่งรัด ผลการปฏิบัติงาน
4. ปรับปรุงและจัดทำขั้นตอนการเบิก-จ่ายเงินให้เป็นปัจจุบัน และถือปฏิบัติโดยเคร่งครัด
5. ควบคุมการจัดซื้อจัดจ้างให้เป็นไปตามแผนที่กำหนด
6. ภาควิชาส่งเอกสารให้ตรงตามระยะเวลาที่กำหนด 
7. มีมาตรการควบคุมผู้รับเหมาก่อสร้างให้ปฏิบัติตามสัญญา
8. พัฒนาระบบฐานข้อมูลการรายงานสถานะทางการเงิน และผลการใช้งบประมาณให้สามารถติดตามผลได้ตามระยะเวลาที่กำหนด</t>
  </si>
  <si>
    <t>1. การจัดซื้อจัดจ้างล่าช้า
2. ผู้รับจ้างไม่สามารถปฏิบัติงานได้ตามสัญญา 
3. ภาควิชาส่งเอกสารการดำเนินการจัดซื้อจัดจ้างครุภัณฑ์ล่าช้า 
4. รายละเอียดของครุภัณฑ์มีการแก้ไขมากกว่า 1 ครั้ง 
5. ระบบการจัดซื้อจัดจ้างภาครัฐ (กรมบัญชีกลาง) แต่ละรายการใช้เวลานาน เนื่องจากมีผู้เข้าใช้งานในระบบจำนวนมาก</t>
  </si>
  <si>
    <t>1. ควบคุมการจัดซื้อจัดจ้างให้เป็นไปตามแผนที่กำหนด
2. มีมาตรการควบคุมผู้รับเหมาก่อสร้างให้ปฏิบัติตามสัญญา
3. ภาควิชาส่งเอกสารให้ตรงตามระยะเวลาที่กำหนด 
4. ผู้ออกรายละเอียดครุภัณฑ์ควรตรวจสอบรายละเอียดให้ถูกต้องก่อนส่งงานพัสดุ 
5. กรมบัญชีกลางปรับปรุงระบบให้มีความรวดเร็วยิ่งขึ้น</t>
  </si>
  <si>
    <t xml:space="preserve">1. การจัดซื้อจัดจ้างเงินรายได้มีความล่าช้าเนื่องจากภาควิชาต้องรอตรวจสอบรายรับจริง
</t>
  </si>
  <si>
    <r>
      <t xml:space="preserve">เกิดโรคระบาดจากเซื้อโควิด-19 กับบุคลากรหรือนักศึกษาภายในคณะ
</t>
    </r>
    <r>
      <rPr>
        <sz val="13"/>
        <color rgb="FF0070C0"/>
        <rFont val="TH SarabunPSK"/>
        <family val="2"/>
      </rPr>
      <t>ส่วนงานนำเสนอในปี 2564</t>
    </r>
  </si>
  <si>
    <t>คณะอุตสาหกรรมอาหาร</t>
  </si>
  <si>
    <t xml:space="preserve">1. ช่องทางการประชาสัมพันธ์ยังไม่หลากหลาย
2. นักศึกษาที่ผ่านการคัดเลือกสละสิทธิ์ เนื่องจากได้รับคัดเลือกเข้าศึกษาในสถาบันการศึกษาอื่น
3. แนวโน้มประชากรวัยเรียนลดลง
4. เนื่องจากเป็นหลักสูตรใหม่ที่ผู้เรียนขาดข้อมูลประกอบการตัดสินใจในการสมัครเข้าศึกษาต่อ
</t>
  </si>
  <si>
    <t>1. ไม่คุ้มทุน 
2. รายรับไม่เป็นไปตามแผนที่วางไว้ 
3. อาจต้องถูกปิดหลักสูตร</t>
  </si>
  <si>
    <t xml:space="preserve">1. ปรับปรุง/พัฒนาหลักสูตรให้มีความหลากหลาย หรือร่วมมือกับหน่วยงานระดับชาติหรือระดับนานาชาติ 
2. เพิ่มช่องทางการประชาสัมพันธ์ 
3. ปรับปรุงระบบ/วิธีการคัดเลือกนักศึกษา 
4. 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หรือหลักสูตรที่สามารถเรียนผ่านช่องทางออนไลน์ได้เป็นต้น 
</t>
  </si>
  <si>
    <t>มีการจัดสรรงบประมาณเพื่อประชาสัมพันธ์หลักสูตรภายใต้โครงการประชาสัมพันธ์หลักสูตรเชิงรุก และมีการจัดสรรงบประมาณเพื่อเป็นทุนการศึกษา</t>
  </si>
  <si>
    <r>
      <rPr>
        <b/>
        <sz val="13"/>
        <color rgb="FF000000"/>
        <rFont val="TH SarabunPSK"/>
        <family val="2"/>
      </rPr>
      <t>ระดับปฏิบัติการ</t>
    </r>
    <r>
      <rPr>
        <sz val="13"/>
        <color rgb="FF000000"/>
        <rFont val="TH SarabunPSK"/>
        <family val="2"/>
      </rPr>
      <t xml:space="preserve">
คณะอุตสาหกรรมอาหาร</t>
    </r>
  </si>
  <si>
    <t>เพื่อให้ได้รายรับเงินรายได้เป็นไปตามแผน</t>
  </si>
  <si>
    <t>จำนวนนักศึกษาของคณะฯ ไม่เป็นไปตามเป้าหมายที่วางไว้</t>
  </si>
  <si>
    <t>การพัฒนาการปฏิบัติการและการเรียนการสอนของคณะฯ เพื่อให้บรรลุวิสัยทัศน์ของคณะฯ ไม่เป็นไปตามแผน</t>
  </si>
  <si>
    <t>1.จัดทำแผนกลยุทธ์ทางการเงินให้มีประสิทธิภาพโดยจัดหาผู้มีประสบการณ์ให้มาเป็นที่ปรึกษา
2.เพิ่มการประชาสัมพันธ์หลักสูตร และงานวิจัยของคณะ
3. เพิ่มช่องทางการหารายได้ เช่น การจัดตั้ง Business Unit</t>
  </si>
  <si>
    <t>มีการจัดสรรงบประมาณเพื่อประชาสัมพันธ์หลักสูตรภายใต้โครงการประชาสัมพันธ์หลักสูตรเชิงรุก</t>
  </si>
  <si>
    <r>
      <t xml:space="preserve">งบประมาณเงินรายได้ไม่เป็นไปตามแผนที่กำหนด
</t>
    </r>
    <r>
      <rPr>
        <sz val="13"/>
        <color rgb="FF0070C0"/>
        <rFont val="TH SarabunPSK"/>
        <family val="2"/>
      </rPr>
      <t>ส่วนงานนำเสนอในปี 2564</t>
    </r>
  </si>
  <si>
    <t>1. การจัดซื้อจัดจ้างล่าช้า
2. ผู้รับจ้างไม่สามารถปฏิบัติงานได้ตามสัญญา</t>
  </si>
  <si>
    <r>
      <t xml:space="preserve">1. ควบคุมการจัดซื้อจัดจ้างให้เป็นไปตามแผนที่กำหนด
2. มีมาตรการควบคุมผู้รับจ้างให้ปฏิบัติตามสัญญา
</t>
    </r>
    <r>
      <rPr>
        <sz val="13"/>
        <color rgb="FF0070C0"/>
        <rFont val="TH SarabunPSK"/>
        <family val="2"/>
      </rPr>
      <t>แนวทางเพิ่มเติมในปี 2564</t>
    </r>
    <r>
      <rPr>
        <sz val="13"/>
        <color rgb="FF000000"/>
        <rFont val="TH SarabunPSK"/>
        <family val="2"/>
      </rPr>
      <t xml:space="preserve">
คณะอุตสาหกรรมอาหารได้แต่งตั้งคณะกรรมการ "การบริหารจัดการด้านครุภัณฑ์คณะอุตสาหกรรมอาหาร" ขึ้นเพื่อให้การบริหารจัดการและปฏิบัติงานด้านครุภัณฑ์ของคณะดำเนินการเป็นไปด้วยความเรียบร้อยและมีประสิทธิภาพ</t>
    </r>
  </si>
  <si>
    <r>
      <t xml:space="preserve">1. ควบคุมการจัดซื้อจัดจ้างให้เป็นไปตามแผนที่กำหนด
2. มีมาตรการควบคุมผู้รับเหมาก่อสร้างให้ปฏิบัติตามสัญญา
</t>
    </r>
    <r>
      <rPr>
        <sz val="13"/>
        <color rgb="FF0070C0"/>
        <rFont val="TH SarabunPSK"/>
        <family val="2"/>
      </rPr>
      <t>แนวทางเพิ่มเติมในปี 2564</t>
    </r>
    <r>
      <rPr>
        <sz val="13"/>
        <color rgb="FF000000"/>
        <rFont val="TH SarabunPSK"/>
        <family val="2"/>
      </rPr>
      <t xml:space="preserve">
ควบคุมการจัดซื้อจัดจ้างให้เป็นไปตามแผนที่กำหนด และมีมาตรการควบคุมผู้รับเหมาก่อสร้างให้ปฏิบัติตามสัญญา</t>
    </r>
  </si>
  <si>
    <r>
      <t xml:space="preserve">1. ควรมีมาตรการเร่งรัดการจัดซื้อจัดจ้างที่เป็นข้อกำหนดที่ชัดเจนในเรื่องวัน เวลา การยื่นรายละเอียด (spec) จากผู้บริหารเพื่อให้งานพัสดุสามารถใช้ควบคุมการจัดซื้อจัดจ้างให้เป็นไปตามแผนที่กำหนด
2. ผู้ออกรายละเอียด/ผู้ใช้ ควรตรวจสอบรายละเอียด spec หรือ Tor ให้เรียบร้อยและถูกต้องก่อนส่งข้อมูลมาดำเนินการจัดซื้อจัดจ้างเนื่องจากเป็นการบันทึกข้อมูลในระบบ e-GP จะดำเนินการแก้ไขไม่ได้ถ้าเข้าระบบแล้ว
3.มีมาตรการควบคุมผู้รับเหมาก่อสร้าง ซึ่งผู้ควบคุมงานต้องควบคุมดูแลให้ผู้รับจ้างปฏิบัติตามสัญญา โดยพิจารณาตามสัญญาเนื้องานให้ตรงก่อนส่งมอบงาน และเป็นไปตามงวดงาน ก่อนการตรวจรับ
</t>
    </r>
    <r>
      <rPr>
        <sz val="13"/>
        <color rgb="FF0070C0"/>
        <rFont val="TH SarabunPSK"/>
        <family val="2"/>
      </rPr>
      <t>แนวทางเพิ่มเติมในปี 2564</t>
    </r>
    <r>
      <rPr>
        <sz val="13"/>
        <color rgb="FF000000"/>
        <rFont val="TH SarabunPSK"/>
        <family val="2"/>
      </rPr>
      <t xml:space="preserve">
ปรับแนวทางการดำเนินการเบิกจ่ายให้เป็นไปตามแผน ควรมีการประสานงานเร่งรัดการจัดซื้อจัดจ้างกับสำนักงานพัสดุ</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</si>
  <si>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คณะอุตสาหกรรมอาหาร</t>
    </r>
  </si>
  <si>
    <t>คณะบริหารธุรกิจ</t>
  </si>
  <si>
    <t xml:space="preserve">1.ช่องทางการประชาสัมพันธ์ยังไม่หลากหลาย 
2.การเข้าถึงข้อมูล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t>
  </si>
  <si>
    <t>100,000 บาท</t>
  </si>
  <si>
    <t>แล้วเสร็จพร้อมใช้งานในภาคการศึกษาที่ 1/2564</t>
  </si>
  <si>
    <t xml:space="preserve">1.จำนวนนักศึกษาที่เพิ่มมากขึ้น และ โครงการที่ทำการคณะแห่งใหม่ที่ตึกแอลยังมีความล่าช้า 
2.สถานการณ์โควิด19 ทำให้ต้องการห้องเรียนขนาดใหญ่ และการเว้นระยะห่างของนักศึกษา 
3.การขอใช้งานพื้นที่ส่วนกลางเช่นอาคารเรียนพระเทพ หรือ สำนักหอสมุด หรือ อาคารเรียนคณะวิทยาศาสตร์ จะไม่มีความแน่นอน 
</t>
  </si>
  <si>
    <t>1. ไม่มีอาคารและห้องเรียนเพียงพอให้นักศึกษา 
2. สถานการณ์โควิดที่มีความจำเป็นต้องใช้ห้องเรียนขนาดใหญ่ 
3. การต้องมีห้องเรียนหลายๆ แห่งที่ไม่ได้เป็นอาคารเดียวของคณะทั้งหมดจะมีปัญหาในการบริหารจัดการห้องเรียน</t>
  </si>
  <si>
    <t>1. ติดตามเร่งรัดประสานงานกับที่ปรึกษาและผู้รับจ้างเพื่อให้ที่ทำการคณะบริหารธุรกิจแล้วเสร็จในภาคการศึกษาที่ 1/2564 
2. แนวทางการเรียนการสอนออนไลน์ และผสมผสาน และการเรียนในห้องเรียน ต้องมีการวางแผนอย่างละเอียดในแต่ละวิชา 
3. ประสานงานแผนรองรับ และการติดต่อขอใช้ห้องเรียนนอกที่ทำการของคณะบริหารธุรกิจ 
4. 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หรือหลักสูตรที่สามารถเรียนผ่านช่องทางออนไลน์ได้เป็นต้น</t>
  </si>
  <si>
    <r>
      <t xml:space="preserve">รับนักศึกษาได้ต่ำกว่าแผนที่กำหนด
หลักสูตร Bachelor of Business Administration Program in Global Entrepreneurship (International Program)
(New Program 2020)
ปี 2563 รับได้ 46% (แผนรับจริง 50 คน รับจริง 23 คน) รับนักศึกษาปีแรก(ปีการศึกษา 2563)
</t>
    </r>
    <r>
      <rPr>
        <sz val="13"/>
        <color rgb="FF0070C0"/>
        <rFont val="TH SarabunPSK"/>
        <family val="2"/>
      </rPr>
      <t>ส่วนงานนำเสนอในปี 2564</t>
    </r>
  </si>
  <si>
    <r>
      <t xml:space="preserve">อาคารเรียนคณะบริหารธุรกิจ(อาคารบุนนาค ฝั่งทิศเหนือ) เสร็จล่าช้า
</t>
    </r>
    <r>
      <rPr>
        <sz val="13"/>
        <color rgb="FF0070C0"/>
        <rFont val="TH SarabunPSK"/>
        <family val="2"/>
      </rPr>
      <t>ส่วนงานนำเสนอในปี 2564</t>
    </r>
  </si>
  <si>
    <r>
      <rPr>
        <b/>
        <sz val="13"/>
        <color rgb="FF000000"/>
        <rFont val="TH SarabunPSK"/>
        <family val="2"/>
      </rPr>
      <t>ระดับปฏิบัติการ</t>
    </r>
    <r>
      <rPr>
        <sz val="13"/>
        <color rgb="FF000000"/>
        <rFont val="TH SarabunPSK"/>
        <family val="2"/>
      </rPr>
      <t xml:space="preserve">
คณะบริหารธุรกิจ</t>
    </r>
  </si>
  <si>
    <t>เพื่อบริหารงบประมาณให้เพียงพอต่อความต้องการ และเพื่อให้การบริหารงานภายในส่วนงานเป็นไปอย่างเหมาะสม</t>
  </si>
  <si>
    <t>การถูกตัดลดงบประมาณ</t>
  </si>
  <si>
    <t>งบประมาณไม่เพียงพอต่อความต้องการ</t>
  </si>
  <si>
    <t>ยอมรับ</t>
  </si>
  <si>
    <t>1.การจัดสรรงบประมาณไม่เป็นไปตามลำดับความสำคัญของความต้องการจำเป็น 
2.การใช้งบประมาณที่ได้รับจัดสรรอย่างไม่มีประสิทธิภาพ</t>
  </si>
  <si>
    <r>
      <t xml:space="preserve">งบประมาณที่ได้รับการจัดสรรลดลง
</t>
    </r>
    <r>
      <rPr>
        <sz val="13"/>
        <color rgb="FF0070C0"/>
        <rFont val="TH SarabunPSK"/>
        <family val="2"/>
      </rPr>
      <t>ส่วนงานนำเสนอในปี 2564</t>
    </r>
  </si>
  <si>
    <t>คณะแพทยศาสตร์</t>
  </si>
  <si>
    <t>100,000
ค่าใช้จ่าย Open House</t>
  </si>
  <si>
    <t>มีแผนรับมือโรคระบาด และมีวัสดุอุปกรณ์ที่จำเป็นในการรับมือพร้อมใช้งาน</t>
  </si>
  <si>
    <t>1. ขาดบุคลากรผู้รับผิดชอบในการจัดทำแผน
2. วัสดุอุปกรณ์ที่จำเป็นยังมีไม่เพียงพอ
3. บุคลากรผู้เชี่ยวชาญในการรับมือโรคระบาดยังไม่เพียงพอ</t>
  </si>
  <si>
    <t>นักศึกษาและบุคลากรติดโรคระบาด</t>
  </si>
  <si>
    <t>1. แต่งตั้งทีมงานในการจัดทำแผน BCP เพื่อรับมือโรคระบาด
2. จัดหาวัสดุอุปกรณ์ให้เพียงพอ และบำรุงรักษาให้มีความพร้อมใช้งาน
3. เสริมสร้างความรู้ให้แก่บุคลากรที่เกี่ยวข้อง</t>
  </si>
  <si>
    <t>ไม่ใช้</t>
  </si>
  <si>
    <t>โรคระบาดไม่ส่งผลกระทบต่อการเรียนการสอน</t>
  </si>
  <si>
    <t>ไม่สามารถดำเนินการเรียนการสอนได้อย่างเต็มที่ ตามที่ได้วางแผนไว้</t>
  </si>
  <si>
    <t>การสร้างปฎิสัมพันธ์ระหว่างอาจารย์กับนักศึกษา ซึ่งเทคโนโลยีการศึกษาที่มีในปัจจุบันส่วนใหญ่เป็นการถ่ายทอดความรู้จากอาจารย์ผู้สอนเพียงฝ่ายเดียว นักศึกษาไม่ได้มีปฎิสัมพันธ์กับอาจารย์เหมือนการเรียนในห้องเรียน</t>
  </si>
  <si>
    <t>โอกาส 1 ผลกระทบ 5 = 19 (สูง)</t>
  </si>
  <si>
    <t>จัดหาวิธี/ระบบในการสนับสนุน,ช่วยเหลือ Feedback ซึ่งกันและกัน</t>
  </si>
  <si>
    <r>
      <t xml:space="preserve">เกิดโรคระบาดในพื้นที่สถาบัน
</t>
    </r>
    <r>
      <rPr>
        <sz val="13"/>
        <color rgb="FF0070C0"/>
        <rFont val="TH SarabunPSK"/>
        <family val="2"/>
      </rPr>
      <t>(จัดทำแผน BCP รับมือโรคระบาด)</t>
    </r>
  </si>
  <si>
    <r>
      <t xml:space="preserve">ความเสี่ยงโรคระบาดกระทบการเรียนการสอน
</t>
    </r>
    <r>
      <rPr>
        <sz val="13"/>
        <color rgb="FF0070C0"/>
        <rFont val="TH SarabunPSK"/>
        <family val="2"/>
      </rPr>
      <t>ส่วนงานนำเสนอในปี 2564</t>
    </r>
  </si>
  <si>
    <r>
      <rPr>
        <b/>
        <sz val="13"/>
        <color rgb="FF000000"/>
        <rFont val="TH SarabunPSK"/>
        <family val="2"/>
      </rPr>
      <t>ระดับปฏิบัติการ</t>
    </r>
    <r>
      <rPr>
        <sz val="13"/>
        <color rgb="FF000000"/>
        <rFont val="TH SarabunPSK"/>
        <family val="2"/>
      </rPr>
      <t xml:space="preserve">
คณะแพทยศาสตร์</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</si>
  <si>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วิทยาลัยอุตสาหกรรมการบินนานาชาติ</t>
    </r>
  </si>
  <si>
    <t>1. มีมาตราการเร่งรัดการกำหนดรายละเอียดขอบเขตของงาน (TOR) ให้เป็นไปตามแผนจัดซื้อจัดจ้าง 
2. มีมาตรการควบคุมผู้รับจ้างให้ปฏิบัติตามสัญญา</t>
  </si>
  <si>
    <t xml:space="preserve">1. กระบวนการจัดซื้อจัดจ้างเกิดความล่าช้า
2. ไม่ทันต่อความต้องการใช้งานของหน่วยงาน
3. ไม่สามารถเบิกจ่ายเงินได้ตามแผน
</t>
  </si>
  <si>
    <t>1. รายละเอียดขอบเขตของงาน (TOR) ล่าช้า
2. ผู้รับจ้างปฎิบัติงานไม่เป็นไปตามกำหนดระยะเวลาของสัญญา</t>
  </si>
  <si>
    <t>ค่าจ้างเหมาและค่าก่อสร้าง ประมาณ 1,500,000 บาท</t>
  </si>
  <si>
    <r>
      <rPr>
        <b/>
        <sz val="13"/>
        <color rgb="FF000000"/>
        <rFont val="TH SarabunPSK"/>
        <family val="2"/>
      </rPr>
      <t>ระดับปฏิบัติการ</t>
    </r>
    <r>
      <rPr>
        <sz val="13"/>
        <color rgb="FF000000"/>
        <rFont val="TH SarabunPSK"/>
        <family val="2"/>
      </rPr>
      <t xml:space="preserve">
วิทยาลัยอุตสาหกรรมการบินนานาชาติ</t>
    </r>
  </si>
  <si>
    <t>- จัดทำระบบระบายน้ำให้ครอบคุมพื้นที่ทั่วทั้งวิทยาลัยฯ
- กำจัดเศษขยะที่อุดตันทางระบายน้ำ
- ขุดร่องน้ำที่ตื้นให้ลึกขึ้นเพื่อรองรับน้ำ
- วางระบบสูบน้ำเพื่อระบายออกไปที่คลองนอกวิทยาลัยฯ</t>
  </si>
  <si>
    <t>น้ำท่วมขังในพื้นที่วิทยาลัยฯ ทำให้นักศึกษาเดินทางเข้ามาเรียนยากลำบาก และอาจเกิดการแพร่ระบาดของไข้เลือดออกได้</t>
  </si>
  <si>
    <t>พื้นที่ที่วิทยาลัยฯตั้งอยู่นั้นค่อนข้างเตี้ยกว่าถนนภายนอก และยังไม่มีระบบระบายน้ำที่เพียงพอ ทำให้เมื่อฝนตกหนัก หรือตกติดต่อกันเป็นเวลานาน จะเกิดน้ำท่วมขังขึ้น</t>
  </si>
  <si>
    <t>ปรับปรุง และพัฒนาพื้นที่เพื่อป้องกันน้ำท่วมขัง</t>
  </si>
  <si>
    <r>
      <t xml:space="preserve">น้ำท่วมขังในพื้นที่วิทยาลัยฯ
</t>
    </r>
    <r>
      <rPr>
        <sz val="13"/>
        <color rgb="FF0070C0"/>
        <rFont val="TH SarabunPSK"/>
        <family val="2"/>
      </rPr>
      <t>ส่วนงานนำเสนอในปี 2564</t>
    </r>
  </si>
  <si>
    <t>- ค่าประชาสัมพันธ์ (ร่วมกับความเสี่ยงที่1) ประมาณ1,000,000บาท</t>
  </si>
  <si>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3"/>
        <color rgb="FF000000"/>
        <rFont val="TH SarabunPSK"/>
        <family val="2"/>
      </rPr>
      <t>ระดับปฏิบัติการ</t>
    </r>
    <r>
      <rPr>
        <sz val="13"/>
        <color rgb="FF000000"/>
        <rFont val="TH SarabunPSK"/>
        <family val="2"/>
      </rPr>
      <t xml:space="preserve">
วิทยาลัยอุตสาหกรรมการบินนานาชาติ</t>
    </r>
  </si>
  <si>
    <r>
      <t xml:space="preserve">1. จัดกิจกรรม Open House เพื่อประชาสัมพันธ์และให้ข้อมูลเกี่ยวกับหลักสูตร อาชีพและแนวโน้มของตลาดแรงงานในอนาคต 
2. ปรับปรุงระบบ/วิธีการคัดเลือกนักศึกษา และปรับปรุงรอบการรับสมัคร
3. สร้างความร่วมมือกับสถาบันการศึกษาในต่างประเทศเพื่อให้นักศึกษามีโอกาสไปแลกเปลี่ยนด้านวิชาการ/ทำวิจัย 
4. เพิ่มช่องทางการรับเข้าศึกษา โดยร่วมมือกับ Oversea Agency ในการรับนักศึกษาต่างชาติ
5. เพิ่มช่องทางประชาสัมพันธ์หลักสูตร โดยเพิ่มช่องการสื่อสารผ่านช่องทางการสื่อสารออนไลน์และสื่อโซเชียล (Social media) มากขึ้นเพื่อให้เข้าถึงนักเรียนกลุ่มเป้าหมายที่จะสมัครเข้าเรียน
</t>
    </r>
    <r>
      <rPr>
        <b/>
        <sz val="13"/>
        <color rgb="FF0070C0"/>
        <rFont val="TH SarabunPSK"/>
        <family val="2"/>
      </rPr>
      <t>แนวทางเพิ่มเติมในปี 2564</t>
    </r>
    <r>
      <rPr>
        <sz val="13"/>
        <color rgb="FF000000"/>
        <rFont val="TH SarabunPSK"/>
        <family val="2"/>
      </rPr>
      <t xml:space="preserve">
ทำการประชาสัมพันธ์เชิงรุกให้มากขึ้น และบ่อยขึ้น พร้อมกับปรับปรุงหลักสูตรให้น่าสนใจขึ้น</t>
    </r>
  </si>
  <si>
    <t>1. ไม่คุ้มทุน 
2. ปิดหลักสูตร 
3. รายได้ลดลง</t>
  </si>
  <si>
    <t>1.แนวโน้มประชากรวัยเรียนลดลง 
2.ช่องทางการประชาสัมพันธ์ยังไม่หลากหลาย 
3.วิทยาลัยเน้นคุณภาพของนักศึกษาแรกเข้าเป็นหลัก จึงเลือกรับนักศึกษาน้อยกว่าจำนวนผู้สมัครเป็นจำนวนมาก 
4.นักศึกษาผ่านการคัดเลือกสละสิทธิ์ เนื่องจากได้รับคัดเลือกเข้าศึกษาในสถาบันที่มีชื่อเสียงมากกว่า 
5.จำนวนนักศึกษาที่อยู่ในแผนการรับนักศึกษาเกินจากสภาวะการณ์ที่รับได้จริงเป็นจำนวนมาก</t>
  </si>
  <si>
    <r>
      <t xml:space="preserve">รับนักศึกษาได้ต่ำกว่าแผนที่กำหนด
หลักสูตรการจัดการโลจิสติกส์ (นานาชาติ) </t>
    </r>
    <r>
      <rPr>
        <sz val="13"/>
        <color rgb="FFFF0000"/>
        <rFont val="TH SarabunPSK"/>
        <family val="2"/>
      </rPr>
      <t>รับได้ 45%</t>
    </r>
    <r>
      <rPr>
        <sz val="13"/>
        <color rgb="FF000000"/>
        <rFont val="TH SarabunPSK"/>
        <family val="2"/>
      </rPr>
      <t xml:space="preserve"> ของแผน
ปี 2563 แผนรับ 40 (มคอ.2) รับ 18 คน
</t>
    </r>
    <r>
      <rPr>
        <sz val="13"/>
        <color rgb="FF0070C0"/>
        <rFont val="TH SarabunPSK"/>
        <family val="2"/>
      </rPr>
      <t xml:space="preserve">(ปี 2562 รับได้ 18.0%)
(ปี 2561 รับได้ 24.0%)
</t>
    </r>
    <r>
      <rPr>
        <sz val="13"/>
        <color rgb="FF000000"/>
        <rFont val="TH SarabunPSK"/>
        <family val="2"/>
      </rPr>
      <t xml:space="preserve">
</t>
    </r>
  </si>
  <si>
    <t>- ค่าประชาสัมพันธ์ (ร่วมกับความเสี่ยงที่2) ประมาณ1,000,000บาท
- ค่าจัดโครงการค่ายวิศวกรรมการบิน ประมาณ200,000บาท</t>
  </si>
  <si>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3"/>
        <color rgb="FF000000"/>
        <rFont val="TH SarabunPSK"/>
        <family val="2"/>
      </rPr>
      <t>ระดับปฏิบัติการ</t>
    </r>
    <r>
      <rPr>
        <sz val="13"/>
        <color rgb="FF000000"/>
        <rFont val="TH SarabunPSK"/>
        <family val="2"/>
      </rPr>
      <t xml:space="preserve">
วิทยาลัยอุตสาหกรรมการบินบานาชาติ</t>
    </r>
  </si>
  <si>
    <r>
      <t xml:space="preserve">1. ปรับปรุงหลักสูตรวิศวกรรมการบินและนักบินพาณิชย์
2. ปรับปรุงระบบ/วิธีการคัดเลือกนักศึกษา "โครงการค่ายเตรียมความพร้อมวิศวกรรมการบินและนักบินพาณิชย์" โดยดำเนินการในวันเสาร์แรกของทุกเดือน
3. เพิ่มช่องทางการรับเข้าศึกษา โดยร่วมมือกับ Oversea Agency ในการรับนักศึกษาต่างชาติ
4. ปรับปรุงรอบการรับสมัคร
5. เพิ่มช่องทางประชาสัมพันธ์หลักสูตร โดยเพิ่มช่องการสื่อสารผ่านช่องทางการสื่อสารออนไลน์และสื่อโซเชียล(Social media) มากขึ้นเพื่อให้เข้าถึงนักเรียนกลุ่มเป้าหมายที่จะสมัครเข้าเรียน
</t>
    </r>
    <r>
      <rPr>
        <b/>
        <sz val="13"/>
        <color rgb="FF0070C0"/>
        <rFont val="TH SarabunPSK"/>
        <family val="2"/>
      </rPr>
      <t xml:space="preserve">แนวทางเพิ่มเติมในปี 2564 </t>
    </r>
    <r>
      <rPr>
        <sz val="13"/>
        <color rgb="FF000000"/>
        <rFont val="TH SarabunPSK"/>
        <family val="2"/>
      </rPr>
      <t xml:space="preserve">
ทำการประชาสัมพันธ์เชิงรุกให้มากขึ้น และบ่อยขึ้น พร้อมกับปรับปรุงหลักสูตรให้น่าสนใจขึ้น</t>
    </r>
  </si>
  <si>
    <r>
      <t xml:space="preserve">รับนักศึกษาได้ต่ำกว่าแผนที่กำหนด
หลักสูตรวิศวกรรมการบินและนักบินพาณิชย์ </t>
    </r>
    <r>
      <rPr>
        <sz val="13"/>
        <color rgb="FFFF0000"/>
        <rFont val="TH SarabunPSK"/>
        <family val="2"/>
      </rPr>
      <t>รับได้ 29%</t>
    </r>
    <r>
      <rPr>
        <sz val="13"/>
        <color rgb="FF000000"/>
        <rFont val="TH SarabunPSK"/>
        <family val="2"/>
      </rPr>
      <t xml:space="preserve"> ของแผน
ปี 2563 แผนรับ 100 (มคอ.2) รับ 29 คน
</t>
    </r>
    <r>
      <rPr>
        <sz val="13"/>
        <color rgb="FF0070C0"/>
        <rFont val="TH SarabunPSK"/>
        <family val="2"/>
      </rPr>
      <t xml:space="preserve">(ปี 2562 รับได้ 41.0%)
(ปี 2561 รับได้ 74.0%)
(ปี 2560 รับได้ 62.5%)
</t>
    </r>
    <r>
      <rPr>
        <sz val="13"/>
        <color rgb="FF000000"/>
        <rFont val="TH SarabunPSK"/>
        <family val="2"/>
      </rPr>
      <t xml:space="preserve">
</t>
    </r>
  </si>
  <si>
    <t>1,500,000 บาท</t>
  </si>
  <si>
    <r>
      <rPr>
        <b/>
        <sz val="13"/>
        <color rgb="FF000000"/>
        <rFont val="TH SarabunPSK"/>
        <family val="2"/>
      </rPr>
      <t>ระดับปฏิบัติการ</t>
    </r>
    <r>
      <rPr>
        <sz val="13"/>
        <color rgb="FF000000"/>
        <rFont val="TH SarabunPSK"/>
        <family val="2"/>
      </rPr>
      <t xml:space="preserve">
สำนักงานสภาสถาบัน</t>
    </r>
  </si>
  <si>
    <t>1. ของบประมาณสนับสนุนในการดำเนินการจ้างหน่วยงานหรือผู้ที่มีความรู้ ความเชี่ยวชาญมาช่วยจัดวางระบบด้านการตรวจสอบภายในทั้งระบบ</t>
  </si>
  <si>
    <t>โอกาส 5 ผลกระทบ 4 = 23 (สูงมาก)</t>
  </si>
  <si>
    <t>1. การปฏิบัติงานไม่เป็นไปตามแผนที่กำหนดเนื่องจากข้อมูลในระบบสารสนเทศของสถาบันไม่เชื่อมกัน ข้อมูลที่ได้มีความซ้ำซ้อน ใช้เวลาในการปฏิบัติงานมากเนื่องจากต้องตรวจจากสำเนาเอกสารต่างๆ ซึ่งอาจทำให้การรายงานผลจากการตรวจสอบไม่ทันกาล หรือเป็นปัจจุบัน</t>
  </si>
  <si>
    <t>ไม่มีระบบสารสนเทศด้านการตรวจสอบที่เป็นมาตรฐานสากล</t>
  </si>
  <si>
    <t>เพื่อนำระบบเทคโนโลยีสารสนเทศมาช่วยสนับสนุนการปฏิบัติงานของงานตรวจสอบภายในให้มีประสิทธิภาพ ลดขั้นตอนการทำงานด้วยมือ (Manual) ลดค่าใช้จ่ายในการจัดเก็บสำเนาเอกสารต่าง ๆ ที่เกี่ยวข้องกับงานตรวจสอบภายใน ลดความซ้ำซ้อนหรือความไม่ถูกต้องของข้อมูลที่เกิดขึ้นได้</t>
  </si>
  <si>
    <r>
      <t xml:space="preserve">ไม่มีระบบสารสนเทศด้านการตรวจสอบที่เป็นมาตรฐานสากล
</t>
    </r>
    <r>
      <rPr>
        <sz val="13"/>
        <color rgb="FF0070C0"/>
        <rFont val="TH SarabunPSK"/>
        <family val="2"/>
      </rPr>
      <t>ส่วนงานนำเสนอในปี 2564</t>
    </r>
  </si>
  <si>
    <t>500,000 บาท</t>
  </si>
  <si>
    <r>
      <t xml:space="preserve">มลพิษทางอากาศภายในห้องปฏิบัติการ FabLab
</t>
    </r>
    <r>
      <rPr>
        <sz val="13"/>
        <color rgb="FF0070C0"/>
        <rFont val="TH SarabunPSK"/>
        <family val="2"/>
      </rPr>
      <t>ส่วนงานนำเสนอในปี 2564</t>
    </r>
  </si>
  <si>
    <t>มีการควบคุมคุณภาพ
ทางอากาศให้อยู่ใน
ระดับที่ปลอดภัย</t>
  </si>
  <si>
    <t>1. มีกลิ่นที่เกิดจากการพิมพ์ชิ้นงานจากโลหะชนิดต่าง ๆ เกินที่จะทนได้ 
2. มีสารเคมีที่เกิดจากการเผาไหม้วัสดุสำหรับพิมพ์ชิ้นงาน 
3. มีฝุ่นละอองที่เกิดจากการพิมพ์ ชิ้นงานจากโลหะชนิดต่าง ๆ เกิน ค่ามาตรฐาน</t>
  </si>
  <si>
    <t>1. กลิ่นที่เกิดจากการพิมพ์สร้างความรบกวนแก่ผู้ใช้บริการ 
2.สารเคมีที่เกิดจากการพิมพ์เข้าสู่
ร่างกาย อาจก่อให้เกิดอันตรายต่อ
สุขภาพอย่างรุนแรง 
3. ฝุ่นละอองที่เกิดจากการพิมพ์จะเข้าสู่ระบบเครื่องปรับอากาศ ส่งผลให้เครื่องปรับอากาศอุดตันหรือเสียหายได้</t>
  </si>
  <si>
    <t>1. จัดหาอุปกรณ์ตรวจวัดค่าฝุ่นละอองและความเข้มข้นของกลิ่น สำหรับตรวจวัดค่าดังกล่าว เพื่อรวบรวมข้อมูลและแก้ไข 
2. จัดหาอุปกรณ์กรองฝุ่นละอองที่เกิดจากการพิมพ์ชิ้นงาน 
3. จัดหาและติดตั้งระบบระบายอากาศออกสู่ภายนอกตัวอาคาร</t>
  </si>
  <si>
    <r>
      <rPr>
        <b/>
        <sz val="13"/>
        <color rgb="FF000000"/>
        <rFont val="TH SarabunPSK"/>
        <family val="2"/>
      </rPr>
      <t>ระดับปฏิบัติการ</t>
    </r>
    <r>
      <rPr>
        <sz val="13"/>
        <color rgb="FF000000"/>
        <rFont val="TH SarabunPSK"/>
        <family val="2"/>
      </rPr>
      <t xml:space="preserve">
สำนักหอสมุดกลาง</t>
    </r>
  </si>
  <si>
    <t>เพิ่มบุคลากรด้านสารสนเทศให้เพียงพอกับภาระงานที่ปฏิบัติ
ฝึกอบรมทางเทคนิคให้บุคลากรสามารถปฏิบัติงานทดแทนได้</t>
  </si>
  <si>
    <t>มีปริมาณงานด้านสารสนเทศและระบบงานที่ต้องดูแลมีจำนวนมาก
ระบบงานที่ดูแลมีความซับซ้อน จำเป็นต้องใช้ความรู้ทางด้านเทคนิค 
ไม่สามารถพัฒนาบุคลากรตามได้ทัน</t>
  </si>
  <si>
    <t>ทำให้งานมีความล้าช้า และไม่ได้ประสิทธิภาพ
เมื่อบุคลากรหลักไม่สามารถปฏิบัติงานได้ จะทำให้ไม่สามารถให้บริการด้านสารสนเทศได้</t>
  </si>
  <si>
    <r>
      <t xml:space="preserve">ไม่มีบุคลากรที่สามารถทำงานทดแทนบุคลากรที่ดูแลโครงสร้างพื้นฐานได้
</t>
    </r>
    <r>
      <rPr>
        <sz val="13"/>
        <color rgb="FF0070C0"/>
        <rFont val="TH SarabunPSK"/>
        <family val="2"/>
      </rPr>
      <t>ส่วนงานนำเสนอในปี 2564</t>
    </r>
  </si>
  <si>
    <r>
      <rPr>
        <b/>
        <sz val="13"/>
        <color rgb="FF000000"/>
        <rFont val="TH SarabunPSK"/>
        <family val="2"/>
      </rPr>
      <t>ระดับปฏิบัติการ</t>
    </r>
    <r>
      <rPr>
        <sz val="13"/>
        <color rgb="FF000000"/>
        <rFont val="TH SarabunPSK"/>
        <family val="2"/>
      </rPr>
      <t xml:space="preserve">
สำนักบริการคอมพิวเตอร์</t>
    </r>
  </si>
  <si>
    <t>งบการจัดสรรบุคลากร และการฝึกอบรม</t>
  </si>
  <si>
    <t>ลดจำนวนนักศึกษาที่ลาออกกลางคัน</t>
  </si>
  <si>
    <t>ทำให้จำนวนนักศึกษาคงอยู่ไม่เป็นไปตามแผน</t>
  </si>
  <si>
    <t>โอกาส 3 ผลกระทบ 5 = 21 (สูง)</t>
  </si>
  <si>
    <t>1.สำรวจติดตามโดยการสัมภาษณ์นักศึกษาที่ลาออกกลางคัน
2. ตรวจสอบรอบ TCAS ของนักศึกษาที่ลาออกกลางคัน
3. พิจารณาปรับแผนการรับนักศึกษาในแต่ละรอบของ TCAS</t>
  </si>
  <si>
    <r>
      <t xml:space="preserve">จำนวนนักศึกษาลาออกกลางคัน
</t>
    </r>
    <r>
      <rPr>
        <sz val="13"/>
        <color rgb="FF0070C0"/>
        <rFont val="TH SarabunPSK"/>
        <family val="2"/>
      </rPr>
      <t>ส่วนงานนำเสนอในปี 2564</t>
    </r>
  </si>
  <si>
    <r>
      <rPr>
        <b/>
        <sz val="13"/>
        <color rgb="FF000000"/>
        <rFont val="TH SarabunPSK"/>
        <family val="2"/>
      </rPr>
      <t>ระดับปฏิบัติการ</t>
    </r>
    <r>
      <rPr>
        <sz val="13"/>
        <color rgb="FF000000"/>
        <rFont val="TH SarabunPSK"/>
        <family val="2"/>
      </rPr>
      <t xml:space="preserve">
คณะศิลปศาสตร์</t>
    </r>
  </si>
  <si>
    <t>1.ส่งผลกระทบต่อรายได้ของคณะ จากค่าธรรมเนียมการศึกษา 
2. มีผลกระทบต่อความน่าเชื่อถือของหลักสูตร</t>
  </si>
  <si>
    <t>เพื่อลดการใช้พลังงาน และมีพลังงานทดแทนเพิ่มขึ้น</t>
  </si>
  <si>
    <t>1. โซลาร์เซลเกิดชำรุด หรือโดนพายุ ทำให้ไม่มีพลังงานทดแทน มีความเสี่ยงในการใช้ไฟฟ้า ทำให้ค่าไฟฟ้าแต่ละเดือนมีค่าใช้จ่ายสูงขึ้น 
2. นักศึกษา บุคลากรไม่ประหยัดพลังงาน</t>
  </si>
  <si>
    <t>โซลาร์เซลชำรุด ไม่มีพลังงานทดแทน ค่าสาธารณูปโภคเพิ่มขึ้น ส่งผลกระทบต่องบประมาณในการจัดการเรียนการสอน</t>
  </si>
  <si>
    <t>โอกาส 1 ผลกระทบ 4 = 16 (สูง)</t>
  </si>
  <si>
    <t>1. จัดทำแผนการอนุรักษ์พลังงาน และสร้างความร่วมมือในการจัดหาพลังงานทดแทนในรูปแบบอื่น
2. สร้างจิตสำนึกแก่นักศึกษา บุคลากรในการประหยัดพลังงาน 
3. หน่วยงานแสดงการใช้พลังงานของแต่ละหน่วยงานให้ทราบ และช่วยกันประหยัดพลังงาน</t>
  </si>
  <si>
    <t>1. ผู้บริหารหน่วยงานควบคุมการจัดซื้อจัดจ้างให้เป็นไปตามแผนที่กำหนด
2. มีมาตรการควบคุมผู้รับเหมาก่อสร้างให้ปฏิบัติตามสัญญา 3. กำหนดมาตรการให้คณะกรรมการดำเนินงานให้เป็นไปตามแผน</t>
  </si>
  <si>
    <t>/ : ได้ผลตามที่คาดหมาย</t>
  </si>
  <si>
    <r>
      <t>รับนักศึกษาได้ต่ำกว่าแผนที่กำหนด
หลักสูตรสัตวศาสตร์ (แผนการรับนักศึกษาใน มคอ.2 จำนวน 50 คน)
ปี 2563</t>
    </r>
    <r>
      <rPr>
        <sz val="13"/>
        <color rgb="FFFF0000"/>
        <rFont val="TH SarabunPSK"/>
        <family val="2"/>
      </rPr>
      <t xml:space="preserve"> รับได้ 36 %</t>
    </r>
    <r>
      <rPr>
        <sz val="13"/>
        <color rgb="FF000000"/>
        <rFont val="TH SarabunPSK"/>
        <family val="2"/>
      </rPr>
      <t xml:space="preserve">
ปี 2562 รับได้ 50 %
ปี 2561 รับได้ 64 %
</t>
    </r>
    <r>
      <rPr>
        <sz val="13"/>
        <color rgb="FF0070C0"/>
        <rFont val="TH SarabunPSK"/>
        <family val="2"/>
      </rPr>
      <t>ส่วนงานนำเสนอในปี 2564</t>
    </r>
  </si>
  <si>
    <r>
      <rPr>
        <b/>
        <sz val="13"/>
        <color rgb="FF000000"/>
        <rFont val="TH SarabunPSK"/>
        <family val="2"/>
      </rPr>
      <t>ระดับปฏิบัติการ</t>
    </r>
    <r>
      <rPr>
        <sz val="13"/>
        <color rgb="FF000000"/>
        <rFont val="TH SarabunPSK"/>
        <family val="2"/>
      </rPr>
      <t xml:space="preserve">
วิทยาเขตชุมพรเขตรอุดมศักดิ์</t>
    </r>
  </si>
  <si>
    <r>
      <t xml:space="preserve">การบริหารเงินรายได้ค่าสาธารณูปโภค ค่าไฟฟ้าสูงขึ้น (กรณีโซลาร์เซลชำรุด)
</t>
    </r>
    <r>
      <rPr>
        <sz val="13"/>
        <color rgb="FF0070C0"/>
        <rFont val="TH SarabunPSK"/>
        <family val="2"/>
      </rPr>
      <t>ส่วนงานนำเสนอในปี 2564</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</si>
  <si>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วิทยาเขตชุมพรเขตรอุดมศักดิ์
</t>
    </r>
  </si>
  <si>
    <t>1. ควบคุมการจัดซื้อจัดจ้างให้เป็นไปตามแผนที่กำหนด
2. มีมาตรการควบคุมผู้รับเหมาก่อสร้างให้ปฏิบัติตามสัญญา
แนวทางเพิ่มเติมในปี 2564
1. แต่งตั้งคณะกรรมการเร่งรัดติดตามการเบิกจ่ายงบประมาณ ประจำส่วนงาน 
2. กำหนดผู้รับผิดชอบในการควบคุมและติดตามการจัดซื้อจัดจ้างให้เป็นตามแผนที่กำหนด 
3. แต่งตั้งคณะกรรมการการตรวจสอบรับเพื่อตรวจให้ถูกต้องตามที่ระบุไว้ในสัญญาหรือข้อตกลง</t>
  </si>
  <si>
    <t>1. การจัดซื้อจัดจ้างล่าช้า
2. ผู้รับจ้างไม่สามารถปฏิบัติงานได้ตามสัญญา 
3. คณะกรรมการขาดการติดตามและรายงานผล เพื่อนำไปสู่การแก้ปัญหา</t>
  </si>
  <si>
    <t>Academic</t>
  </si>
  <si>
    <t>1. อาจารย์ และนักวิจัยสร้างผลงานวิจัยไม่ค่อยคำนึงถึงการนำผลงานไปใช้ประโยชน์อย่างแท้จริง
2. ระยะเวลาตั้งแต่เริ่มทำวิจัยจนกระทั่งได้รับการตีพิมพ์นั้นต้องใช้เวลานาน โดยเฉพาะการตีพิมพ์ในวารสารระดับนานาชาติ
3. ปัญหาด้านภาษา บุคลากรยัง ขาดความรู้ทักษะ เรื่องภาษาต่างประเทศ
4. ภาระงานนอกเหนือจากภารกิจด้านงานวิจัยมากเกินไป</t>
  </si>
  <si>
    <t xml:space="preserve">ไม่บรรลุเป้าหมายยุทธศาสตร์สู่ TOP 10 ASEAN
</t>
  </si>
  <si>
    <t>1. ปรับปรุงระเบียบการให้ทุนโดยให้ความสำคัญกับความสำคัญของปัญหาการวิจัย การทบทวนวรรณกรรม และการนำไปใช้ประโยชน์ 
2. ปรับปรุงระบบติดตามประเมินผลงานวิจัยหลังจากได้รับทุนให้ผู้วิจัยส่งรายงานตามเวลาที่กำหนด 
3. บริการคลินิกวิจัย ให้คำปรึกษาเกี่ยวกับการใช้ภาษาอังกฤษเขียนบทความวิจัย เพื่อตีพิมพ์ในวารสารวิชาการและการประชุมวิชาการระดับนานาชาติ สำหรับอาจารย์ นักวิจัยและนักศึกษา 
4. ค่าสนับสนุนการตีพิมพ์บทความวิจัยในวารสารวิชาการระดับนานาชาติ</t>
  </si>
  <si>
    <t>สำนักบริหารงานวิจัยและนวัตกรรมพระจอมเกล้าลาดกระบัง/ส่วนงานวิชาการ</t>
  </si>
  <si>
    <t>1. อาจารย์ นักวิจัย นักศึกษา ทำวิจัยโดยไม่ไปสืบค้นสิทธิบัตรประเทศต่างๆ มาเป็นฐานความรู้ในการวิจัย ไม่ค่อยคำนึงถึงการนำผลงานไปใช้ประโยชน์อย่างแท้จริง
2. ความร่วมมือกับภาคอุตสาหกรรมเชิงพาณิชย์ลดลง / ผลงานไม่ตรงกับความต้องการของภาคอุตสาหกรรม 
3. จำนวนบุคลากรที่ทำงานด้านทรัพย์สินทางปัญญาไม่เพียงพอ
4. นักวิจัยไม่เข้าใจกระบวนการในการขอรับความคุ้มครองสิทธิในทรัพย์สินทางปัญญา</t>
  </si>
  <si>
    <t>1. งานวิจัยมีโอกาสซ้ำซ้อนกับงานที่ได้มีผู้เปิดเผยไว้แล้วในเอกสารสิทธิบัตร ทำให้เสียงบประมาณไปทำวิจัยเรื่องที่เขารู้กันแล้ว เป็นการเสียเวลา เสียกำลังคน และเสียโอกาสการพัฒนาประเทศ
2. จำนวนงานวิจัย งานออกแบบ งานสร้างสรรค์ ได้รับการยื่นขอจดทะเบียนฯ น้อยลง
3. จำนวนผลงานวิจัยที่สามารถใช้ประโยชน์เชิงพาณิชย์น้อยลง
4. รายได้จากการถ่ายทอดเทคโนโลยีลดลง</t>
  </si>
  <si>
    <t>โอกาส 3 ผลกระทบ 3 = 13 (ปานกลาง)</t>
  </si>
  <si>
    <t>ประมาณ 700,000</t>
  </si>
  <si>
    <t>1. อาจารย์ และนักวิจัยสร้างผลงานวิจัยไม่ค่อยคำนึงถึงการนำผลงานไปใช้ประโยชน์อย่างแท้จริง
2. อาจารย์ นักวิจัย เข้าไม่ถึงข้อมูลข่าวสารการจัดงานประกวดต่างๆ
3. งบประมาณสนับสนุนเป็นค่าใช้จ่ายในการไปนำเสนอผลงานวิจัย จัดแสดงผลงานวิจัย ประกวดผลงานไม่เพียงพอ</t>
  </si>
  <si>
    <t>ประมาณ 2,000,000</t>
  </si>
  <si>
    <t>ประมาณ 8,000,000</t>
  </si>
  <si>
    <t>1.ความร่วมมือของภาคอุตสาหกรรมยังไม่มีช่องทางที่หลากหลาย
2. อาจารย์ที่ทำงานบริการวิชาการอยู่เดิมเกษียณไป อาจารย์/นักวิจัยรุ่นใหม่ ไม่ค่อยมีความร่วมมือกับหน่วยงานภายนอก 
3. บุคลากรของคณะ ทั้งสายวิชาการ และสายสนับสนุนมีภาระงานต้องรับผิดชอบหลักค่อนข้างมาก ทำให้ส่วนร่วมของบุคลากรทุกระดับในงานด้านบริการทางวิขาการยังไม่เต็มที่</t>
  </si>
  <si>
    <t>เงินรายได้จากบริการวิชาการลดลง</t>
  </si>
  <si>
    <t>1. เพิ่มความร่วมมือกับภาคอุตสาหกรรม ในช่องทางต่างๆ
2. นำเสนอผลงานวิจัยของอาจารย์ในงานนิทรรศการต่างๆ เพื่อเปิดโอกาสให้ผู้ประกอบการหรือหน่วยงานภายนอกนำผลงานวิจัยไปต่อยอดเชิงพาณิชย์ 
3. ดำเนินการจัดโครงการส่งเสริมงานบริการวิชาการเพื่อการบูรณาการ เพื่อให้ความรู้ความเข้าใจและขั้นตอนการดำเนินงานต่าง ๆ ที่เกี่ยวข้องกับการให้บริการวิชาการ รวมถึงการดำเนินงานต่างๆ ที่ส่งเสริมสอดคล้องกับนโยบายภาครัฐและเอกชนเพื่อตอบโจทย์ของรัฐบาล</t>
  </si>
  <si>
    <t>ประมาณ 1,500,000</t>
  </si>
  <si>
    <t>1. อาจารย์ นักวิจัย นักศึกษา ทราบข่าวการเปิดรับข้อเสนองานวิจัยจากแหล่งทุนภายนอกล่าช้า 
2. ความร่วมมือกับภาคอุตสาหกรรมยังไม่เพียงพอ ทำให้เขียนข้อเสนอโครงการส่งไม่ทันตามกำหนดการปิดรับสมัคร
3. มีการปรับเปลี่ยนโครงสร้างหน่วยงานให้ทุนวิจัย และโยบายการให้ทุนของวิจัยประเทศมีการปรับรูปใหม่</t>
  </si>
  <si>
    <t>เงินสนับสนุนงานวิจัยภายนอกลดลง</t>
  </si>
  <si>
    <t xml:space="preserve">1. จัดหาแหล่งเงินทุนจากภายนอก ประชาสัมพันธ์ทุนวิจัย ข้อมูลระบบแผน และแนวทางการจัดสรรงบประมาณในช่องทางที่นักวิจัยสามารถเข้าถึงข่าวสารข้อมูลได้สะดวกและรวดเร็วที่สุด
2. สนับสนุนนักวิจัยยื่นข้อเสนอโครงการในรูปแบบ Matching Fund ร่วมกับภาคอุตสาหกรรม เพื่อเพิ่มความร่วมมือกับภาคอุตสาหกรรม
3. และมีการเชิญผู้เชี่ยวชาญ หน่วยงานแหล่งทุนวิจัยภายนอก ผู้ประกอบการ เข้ามาอบรม/บรรยายให้ความรู้กับอาจารย์ นักวิจัยสถาบัน
</t>
  </si>
  <si>
    <t>ประมาณ 200,000</t>
  </si>
  <si>
    <t>จำนวนผลงานวิจัยที่มีคุณภาพและบทความในระดับ Q1 ไม่น้อยกว่า 300 ผลงาน</t>
  </si>
  <si>
    <t>จำนวนของงานวิจัยได้รับการจดหรือยื่นจดทะเบียนฯ ไม่น้อยกว่า 100 ชิ้น/ปี</t>
  </si>
  <si>
    <t>จำนวนงานวิจัย ได้รับการตีพิมพ์หรือได้รับรางวัลไม่น้อยกว่า 100 ชิ้น/ปี</t>
  </si>
  <si>
    <t>จำนวนผลงานวิจัยตีพิมพ์เผยแพร่ระดับนานาชาติ ต่อจำนวนอาจารย์ประจำและนักวิจัยประจำ ไม่น้อยกว่า 1.30/1</t>
  </si>
  <si>
    <t>รายได้จากบริการวิชาการไม่ต่ำกว่า 700 ล้านบาท</t>
  </si>
  <si>
    <t xml:space="preserve">เงินสนับสนุนงานวิจัยหรืองานสร้างสรรค์จากหน่วยงานภายนอกต่อจำนวนอาจารย์ประจำไม่ต่ำกว่า 300,000 บาท
</t>
  </si>
  <si>
    <r>
      <t xml:space="preserve">จำนวนผลงานวิจัยที่มีคุณภาพและบทความในระดับ Q1 ไม่เป็นไปตามเป้าหมาย
</t>
    </r>
    <r>
      <rPr>
        <sz val="13"/>
        <color rgb="FF0070C0"/>
        <rFont val="TH SarabunPSK"/>
        <family val="2"/>
      </rPr>
      <t>ส่วนงานนำเสนอในปี 2564</t>
    </r>
  </si>
  <si>
    <r>
      <t xml:space="preserve">จำนวนของงานวิจัย หรือสิ่งประดิษฐ์หรือผลงานนวัตกรรม หรือแบบผลิตภัณฑ์ หรืองานสร้างสรรค์ที่ยื่นขอหรือได้รับการจดทะเบียน จดแจ้ง ขึ้นทะเบียน ทรัพย์สินทางปัญญา ไม่เป็นไปตามเป้าหมาย
</t>
    </r>
    <r>
      <rPr>
        <sz val="13"/>
        <color rgb="FF0070C0"/>
        <rFont val="TH SarabunPSK"/>
        <family val="2"/>
      </rPr>
      <t>ปี 2563 ทำได้ 90 ชิ้น จากเป้าหมาย 90ชิ้น/ปี</t>
    </r>
  </si>
  <si>
    <r>
      <t xml:space="preserve">จำนวนงานวิจัย หรืองานออกแบบ หรืองานสร้างสรรค์ หรือสิ่งประดิษฐ์ของอาจารย์ ที่ได้รับรางวัลระดับชาติหรือนานาชาติ ไม่เป็นไปตามเป้าหมาย
</t>
    </r>
    <r>
      <rPr>
        <sz val="13"/>
        <color rgb="FF0070C0"/>
        <rFont val="TH SarabunPSK"/>
        <family val="2"/>
      </rPr>
      <t>ปี 2563 ทำได้ 96 ชิ้น จากเป้าหมาย 80ชิ้น/ปี</t>
    </r>
  </si>
  <si>
    <r>
      <t xml:space="preserve">จำนวนผลงานวิจัยตีพิมพ์เผยแพร่ระดับนานาชาติ ต่อจำนวนอาจารย์ประจำและนักวิจัยประจำไม่เป็นไปตามเป้าหมาย
</t>
    </r>
    <r>
      <rPr>
        <sz val="13"/>
        <color rgb="FF0070C0"/>
        <rFont val="TH SarabunPSK"/>
        <family val="2"/>
      </rPr>
      <t>ปี 2563 ทำได้ 1.05/1 จากเป้าหมาย 1.20/1</t>
    </r>
  </si>
  <si>
    <r>
      <t xml:space="preserve">จำนวนรายได้จากบริการวิชาการไม่เป็นไปตามเป้าหมายที่กำหนด
</t>
    </r>
    <r>
      <rPr>
        <sz val="13"/>
        <color rgb="FF0070C0"/>
        <rFont val="TH SarabunPSK"/>
        <family val="2"/>
      </rPr>
      <t>ปี 2563 ทำได้ 800.10514 ล้านบาท จากเป้าหมาย 600 ล้านบาท</t>
    </r>
  </si>
  <si>
    <r>
      <t xml:space="preserve">เงินสนับสนุนงานวิจัยหรืองานสร้างสรรค์จากหน่วยงานภายนอกต่อจำนวนอาจารย์ประจำไม่เป็นไปตามเป้าหมายที่กำหนด
</t>
    </r>
    <r>
      <rPr>
        <sz val="13"/>
        <color rgb="FF0070C0"/>
        <rFont val="TH SarabunPSK"/>
        <family val="2"/>
      </rPr>
      <t>ปี 2563 ทำได้ 254,881.51 บาท/คน จากเป้าหมาย 250,000 บาท/คน</t>
    </r>
  </si>
  <si>
    <r>
      <rPr>
        <b/>
        <sz val="13"/>
        <color rgb="FF000000"/>
        <rFont val="TH SarabunPSK"/>
        <family val="2"/>
      </rPr>
      <t>ระดับนโยบาย</t>
    </r>
    <r>
      <rPr>
        <sz val="13"/>
        <color rgb="FF000000"/>
        <rFont val="TH SarabunPSK"/>
        <family val="2"/>
      </rPr>
      <t xml:space="preserve">
รองอธิการบดีฝ่ายวิจัยและนวัตกรรม
</t>
    </r>
    <r>
      <rPr>
        <b/>
        <sz val="13"/>
        <color rgb="FF000000"/>
        <rFont val="TH SarabunPSK"/>
        <family val="2"/>
      </rPr>
      <t>ระดับปฏิบัติการ</t>
    </r>
    <r>
      <rPr>
        <sz val="13"/>
        <color rgb="FF000000"/>
        <rFont val="TH SarabunPSK"/>
        <family val="2"/>
      </rPr>
      <t xml:space="preserve">
สำนักบริหารงานวิจัยและนวัตกรรมพระจอมเกล้าลาดกระบัง</t>
    </r>
  </si>
  <si>
    <r>
      <rPr>
        <b/>
        <sz val="13"/>
        <color rgb="FF000000"/>
        <rFont val="TH SarabunPSK"/>
        <family val="2"/>
      </rPr>
      <t>ระดับปฏิบัติการ</t>
    </r>
    <r>
      <rPr>
        <sz val="13"/>
        <color rgb="FF000000"/>
        <rFont val="TH SarabunPSK"/>
        <family val="2"/>
      </rPr>
      <t xml:space="preserve">
สำนักบริหารงานวิจัยและนวัตกรรมพระจอมเกล้าลาดกระบัง</t>
    </r>
  </si>
  <si>
    <r>
      <t xml:space="preserve">1. สนับสนุนให้นักวิจัย ยื่นข้อเสนอโครงการกับแหล่งเงินทุนจากภายนอกเพื่อผลิตผลงานวิจัยที่มีคุณภาพ และต่อยอดสู่ทรัพย์สินทางปัญญา
2. สนับสนุนนักวิจัยยื่นข้อเสนอโครงการในรูปแบบ Matching Fund ร่วมกับภาคอุตสาหกรรม 
3. เพิ่มบุคลากรที่ทำงานด้านทรัพย์สินทางปัญญา หรือส่งเสริมให้เจ้าหน้าที่เข้าร่วมอบรมตัวแทนสิทธิบัตรเพื่อเสริมสร้างความรู้และทักษะการปฏิบัติงานด้านทรัพย์สินทางปัญญาให้เจ้าหน้าที่มีความรู้และปฏิบัติงานด้านทรัพย์สินทางปัญญาได้อย่างมืออาชีพ ลดปัญหาการขาดแคลนบุคลากรที่มีความรู้ความสามารถในการดำเนินกระบวนการขอรับความคุ้มครองทรัพย์สินทางปัญญา เป็นการลดระยะเวลาในการขอจดและขอรับความคุ้มครองให้มีความรวดเร็วและมีประสิทธิภาพมากขึ้น
4. จัดอบรมให้อาจารย์ นักวิจัย นักศึกษา และบุคลากรภายในสถาบันเข้าใจเกี่ยวกับทรัพย์สินทางปัญญา ตลอดจนเข้าในกระบวนการในการขอรับความคุ้มครองสิทธิในทรัพย์สินทางปัญญา และตระหนักในการหลีกเลี่ยงการละเมิดทรัพย์สินทางปัญญาของผู้อื่น หรือป้องกันการไม่ถูกผู้อื่นทำการละเมิดงานของตน โดยเชิญนักวิจัยผู้เชี่ยวชาญให้คำแนะนำในการวางแผนการดำเนินงาน และร่วมทำงานวิจัย เพื่อนำไปสู่การผลิตผลงานที่มีคุณภาพ สามารถได้รับการคุ้มครองทางทรัพย์สินทางปัญญา และนำไปสู่เชิงพาณิชย์
5. สนับสนุนเงินค่าตอบแทนสำหรับบุคลากรที่ขอรับความคุ้มครองทรัพย์สินทางปัญญา
</t>
    </r>
    <r>
      <rPr>
        <b/>
        <sz val="13"/>
        <color rgb="FF0070C0"/>
        <rFont val="TH SarabunPSK"/>
        <family val="2"/>
      </rPr>
      <t>แนวทางเพิ่มเติมในปี 2564</t>
    </r>
    <r>
      <rPr>
        <sz val="13"/>
        <color rgb="FF000000"/>
        <rFont val="TH SarabunPSK"/>
        <family val="2"/>
      </rPr>
      <t xml:space="preserve">
1. จัดสรรบุคลากรที่ทำงานด้านทรัพย์สินทางปัญญาที่เพียงพอ
2. ควบคุมขั้นตอนการดำเนินงานให้เป็นไปตามระยะเวลาที่กำหนดใน SLA
3. สร้างแรงจูงใจ โดยการสนับสนุนงบประมาณค่าตอบแทนผู้ที่ขอรับจดทะเบียนฯ
4. จัดอบรมให้ความรู้ </t>
    </r>
  </si>
  <si>
    <r>
      <t xml:space="preserve">1. สนับสนุนให้นักวิจัย ยื่นข้อเสนอโครงการกับแหล่งเงินทุนจากภายนอกเพื่อผลิตผลงานวิจัยที่มีคุณภาพ และต่อยอดสู่ทรัพย์สินทางปัญญา สร้างผลงานวิจัยที่สามารถนำไปใช้ประโยชน์และก่อให้เกิดผลกระทบทางเศรษฐกิจ สังคม และสิ่งแวดล้อม
2. ประชาสัมพันธ์เผยแพร่ข่าวสารการจัดงานประกวดผลงานวิจัย หรือการส่งผลงานวิชาการเพื่อการตีพิมพ์ต่างๆ ในเวทีระดับชาติและนานาชาติ ในช่องทางที่เข้าถึงได้สะดวก รวดเร็ว
3. คัดเลือกผลงานที่มีคุณภาพเข้าร่วมประกวดผลงานวิจัยในเวทีระดับชาติและนานาชาติ สนับสนุนค่าใช้จ่ายสำหรับปรับปรุงผลงานวิจัย ค่าใช้จ่ายการเดินทางไปแสดงผลงานวิจัยในงานนิทรรศการหรือการประกวดต่างๆ และมีการโปรโมทเมื่อนักวิจัยได้นำผลงานไปร่วมประกวดหรือเมื่อรับรางวัลทางสื่อประชาสัมพันธ์ต่างๆ เพื่อสร้างแรงจูงใจและขวัญกำลังใจให้นักวิจัยผลิตผลงานที่มีคุณภาพต่อไป
4. สนับสนุนเงินรางวัลสำหรับบุคลากรที่ได้รับรางวัลผลงานวิจัย ผลงานประดิษฐ์คิดค้น หรือผลงานสร้างสรรค์ ในระดับชาติ และนานาชาติ
5. สนับสนุนเงินรางวัลสำหรับบุคลากรที่ได้รับรางวัลการนำเสนอผลงานในการประชุมวิชาการระดับชาติและนานาชาติ
</t>
    </r>
    <r>
      <rPr>
        <b/>
        <sz val="13"/>
        <color rgb="FF0070C0"/>
        <rFont val="TH SarabunPSK"/>
        <family val="2"/>
      </rPr>
      <t>แนวทางเพิ่มเติมในปี 2564</t>
    </r>
    <r>
      <rPr>
        <sz val="13"/>
        <color rgb="FF000000"/>
        <rFont val="TH SarabunPSK"/>
        <family val="2"/>
      </rPr>
      <t xml:space="preserve">
1. สนับสนุนการนำผลงานของอาจารย์เข้าร่วมงานจัดประกวดรางวัลในเวทีระดับชาติ/นานาชาติ 
2. สนับสนุนเงินรางวัลบุคลากรที่ได้รับรางวัลในเวทีต่างๆ</t>
    </r>
  </si>
  <si>
    <r>
      <t xml:space="preserve">1. ปรับปรุงระเบียบการให้ทุนโดยให้ความสำคัญกับความสำคัญของปัญหาการวิจัย การทบทวนวรรณกรรม และการนำไปใช้ประโยชน์ 
2. ปรับปรุงระบบติดตามประเมินผลงานวิจัยหลังจากได้รับทุนให้ผู้วิจัยส่งรายงานตามเวลาที่กำหนด
3. บริการคลินิกวิจัย ให้คำปรึกษาเกี่ยวกับการใช้ภาษาอังกฤษเขียนบทความวิจัย เพื่อตีพิมพ์ในวารสารวิชาการและการประชุมวิชาการระดับนานาชาติ สำหรับอาจารย์ นักวิจัยและนักศึกษา
4. ค่าสนับสนุนการตีพิมพ์บทความวิจัยในวารสารวิชาการระดับนานาชาติ 
</t>
    </r>
    <r>
      <rPr>
        <b/>
        <sz val="13"/>
        <color rgb="FF0070C0"/>
        <rFont val="TH SarabunPSK"/>
        <family val="2"/>
      </rPr>
      <t>แนวทางเพิ่มเติมในปี 2564</t>
    </r>
    <r>
      <rPr>
        <sz val="13"/>
        <color rgb="FF000000"/>
        <rFont val="TH SarabunPSK"/>
        <family val="2"/>
      </rPr>
      <t xml:space="preserve">
1. ปรับปรุงระเบียบการให้ทุนโดยให้ความสำคัญกับความสำคัญของปัญหาการวิจัย การทบทวนวรรณกรรม และการนำไปใช้ประโยชน์ 
2. ปรับปรุงระบบติดตามประเมินผลงานวิจัยหลังจากได้รับทุนให้ผู้วิจัยส่งรายงานตามเวลาที่กำหนด 
3. บริการคลินิกวิจัย ให้คำปรึกษาเกี่ยวกับการใช้ภาษาอังกฤษเขียนบทความวิจัย เพื่อตีพิมพ์ในวารสารวิชาการและการประชุมวิชาการระดับนานาชาติ สำหรับอาจารย์ นักวิจัยและนักศึกษา 
4. ค่าสนับสนุนการตีพิมพ์บทความวิจัยในวารสารวิชาการระดับนานาชาติ </t>
    </r>
  </si>
  <si>
    <t>งานส่งตรงตามระยะเวลาที่กำหนด</t>
  </si>
  <si>
    <t>1. ขาดเจ้าหน้าที่สายสนับสนุนหลักในการรองรับหน้าที่การเงิน และพัสดุของวิทยาลัยฯ
2. จำนวนบุคลากรกับภาระงานของวิทยาลัยฯ ไม่สมดุลกัน เนื่องจากจะดำเนินการเปิดหลักสูตรระดับปริญญาโทเพิ่มอีก</t>
  </si>
  <si>
    <t>การรวบรวมข้อมูลในภาพรวมของส่วนงาน และสถาบันมีความล่าช้า</t>
  </si>
  <si>
    <t>โอกาส 3 ผลกระทบ 4 = 18 (สูง)</t>
  </si>
  <si>
    <t>1. เร่งเปิดรับการสมัครของเจ้าหน้าที่สายสนับสนุนในอัตราที่มีอยู่
2. กระจายงานให้บุคลากรกับจำนวนภาระงานของวิทยาลัยฯ สมดุลกัน</t>
  </si>
  <si>
    <t>525,100 (งบเงินรายได้สถาบัน)</t>
  </si>
  <si>
    <r>
      <t xml:space="preserve">ความล่าช้าของงาน
</t>
    </r>
    <r>
      <rPr>
        <sz val="13"/>
        <color rgb="FF0070C0"/>
        <rFont val="TH SarabunPSK"/>
        <family val="2"/>
      </rPr>
      <t>ส่วนงานนำเสนอในปี 2564</t>
    </r>
  </si>
  <si>
    <r>
      <rPr>
        <b/>
        <sz val="13"/>
        <color rgb="FF000000"/>
        <rFont val="TH SarabunPSK"/>
        <family val="2"/>
      </rPr>
      <t>ระดับปฏิบัติการ</t>
    </r>
    <r>
      <rPr>
        <sz val="13"/>
        <color rgb="FF000000"/>
        <rFont val="TH SarabunPSK"/>
        <family val="2"/>
      </rPr>
      <t xml:space="preserve">
วิทยาลัยวิจัยนวัตกรรมทางการศึกษา</t>
    </r>
  </si>
  <si>
    <t>สำนักงานบริหารวิชาการและคุณภาพการศึกษา/ ทุกส่วนงาน</t>
  </si>
  <si>
    <t>คะแนนการประเมินคุณธรรมและความโปร่งใสไม่น้อยกว่าร้อยละ 85</t>
  </si>
  <si>
    <t>ผลประเมินตามกรอบ ITA ไม่เป็นไปตามเกณฑ์ที่กำหนดไว้</t>
  </si>
  <si>
    <t>1. คุณธรรมและความโปร่งใสของสถาบันไม่อยู่ในเกณฑ์มาตรฐาน 
2. ภาพลักษณ์ ชื่อเสียงของสถาบันเสื่อมเสีย</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</si>
  <si>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สำนักงานบริหารวิชาการและคุณภาพการศึกษา/ทุกส่วนงาน</t>
    </r>
  </si>
  <si>
    <r>
      <t xml:space="preserve">ผลการประเมินคุณธรรมและความโปร่งใสในการดำเนินการของสถาบันไม่เป็นไปตามเกณฑ์
</t>
    </r>
    <r>
      <rPr>
        <sz val="13"/>
        <color rgb="FFFF0000"/>
        <rFont val="TH SarabunPSK"/>
        <family val="2"/>
      </rPr>
      <t>ความเสี่ยง</t>
    </r>
    <r>
      <rPr>
        <sz val="13"/>
        <color rgb="FF000000"/>
        <rFont val="TH SarabunPSK"/>
        <family val="2"/>
      </rPr>
      <t xml:space="preserve">
</t>
    </r>
    <r>
      <rPr>
        <sz val="13"/>
        <color rgb="FF0070C0"/>
        <rFont val="TH SarabunPSK"/>
        <family val="2"/>
      </rPr>
      <t xml:space="preserve">ผลการประเมินปี 2563 อยู่ที่ร้อยละ 95.97 </t>
    </r>
  </si>
  <si>
    <t>องค์กรสามารถสร้างรายได้เพียงพอต่อการต่อการบริหารจัดการองค์กรและการเรียนการสอน</t>
  </si>
  <si>
    <t>1.ปัจจัยภายใน ตามนโยบายของสถาบันที่ผลักดันให้เกิดองค์กรรูปแบบ Business Unit
2.ปัจจัยภายนอก แนวโน้มการลดลงของการเข้าศึกษาในระดับปริญญาตรี</t>
  </si>
  <si>
    <t>รายรับขององค์กรไม่เพียงพอต่อการบริหารจัดการองค์กร เช่นค่าเช่าอาคาร ค่าน้ำค่าไฟ เงินเดือน เงินประจำตำแหน่ง เป็นต้นและด้านการเรียนการสอน เช่นค่าจ้างวิทยากร อาจารย์ผู้สอนอุปกรณ์ วัสดุทางการศึกษา ไม่เพียงพอ</t>
  </si>
  <si>
    <t>เพิ่มศักยภาพองค์กรให้เป็น Business Unit โดยปรับกลยุทธ์ขององค์กร ผลิตหลักสูตรอบรมที่สร้างรายได้สำหรับบุคคลทุกช่วงวัย</t>
  </si>
  <si>
    <r>
      <t xml:space="preserve">รายรับขององค์กรไม่เพียงพอต่อการบริหารจัดการองค์กรและการเรียนการสอน 
</t>
    </r>
    <r>
      <rPr>
        <sz val="13"/>
        <color rgb="FF0070C0"/>
        <rFont val="TH SarabunPSK"/>
        <family val="2"/>
      </rPr>
      <t>ส่วนงานนำเสนอในปี 2564</t>
    </r>
  </si>
  <si>
    <r>
      <rPr>
        <b/>
        <sz val="13"/>
        <color rgb="FF000000"/>
        <rFont val="TH SarabunPSK"/>
        <family val="2"/>
      </rPr>
      <t>ระดับปฏิบัติการ</t>
    </r>
    <r>
      <rPr>
        <sz val="13"/>
        <color rgb="FF000000"/>
        <rFont val="TH SarabunPSK"/>
        <family val="2"/>
      </rPr>
      <t xml:space="preserve">
สำนักวิชาศึกษาทั่วไป</t>
    </r>
  </si>
  <si>
    <t>เพิ่มความปลอดภัยในการปฏิบัติงานในห้องปฏิบัติการ (lab) วิทยาลัยนวัตกรรมการผลิตขั้นสูง</t>
  </si>
  <si>
    <t>1. นักศึกษาขาดความรู้และความเข้าใจในการใช้อุปกรณ์และเครื่องมือในห้องปฏิบัติการอย่างปลอดภัย
2. ไม่มีอุปกรณ์ป้องกันด้านความปลอดภัย</t>
  </si>
  <si>
    <t>1. เกิดอุบัติเหตุที่ไม่สามารถคาดเดาได้
2. เกิดความเสียหายของอุปกรณ์และความปลอดภัยของผู้ใช้ห้องปฏิบัติการ</t>
  </si>
  <si>
    <t>1. อบรมให้ความรู้กับนักศึกษาและผู้ใช้ห้องปฏิบัติการ
2. จัดระเบียบและดูแลรักษาห้องปฏิบัติการให้เกิดความปลอดภัย
3. จัดทำกฎระเบียบและข้อบังคับการใช้ห้องปฏิบัติการและติดประกาศให้เห็นอย่างชัดเจน</t>
  </si>
  <si>
    <t>20,000 บาท</t>
  </si>
  <si>
    <t>นักศึกษาสามารถสำเร็จการศึกษาตามกำหนดเวลาจากการทำสหกิจศึกษา</t>
  </si>
  <si>
    <t>1. นักศึกษาไม่ไปปฏิบัติงานสหกิจศึกษาที่สถานประกอบการได้เนื่องจากสถานการโรคระบาด
2. สถานประกอบการหยุดกิจการช่วงโรคระบาด</t>
  </si>
  <si>
    <t>1. นักศึกษาที่เลือกทำสหกิจศึกษาไม่สามารถไปปฏิบัติงานที่สถานประกอบการทำให้ไม่สามารถจบการศึกษาได้ตามกำหนดเวลา</t>
  </si>
  <si>
    <t>1. ปรับรายวิชาสหกิจศึกษาจากเทอม 1/2563 เป็น เทอม 2/2563 เพื่อรอดูสถานการณ์โรคระบาดโควิด-19
2. ปรับให้นักศึกษาลงวิชาโครงงานพิเศษที่หน่วยงานแทนการทำสหกิจศึกษาที่สถานประกอบการ</t>
  </si>
  <si>
    <t>1. การจัดชื้อจัดจ้างล่าช้า
2. ผู้รับจ้างไม่สามารถปฏิบัติงานได้ตามสัญญา</t>
  </si>
  <si>
    <r>
      <t xml:space="preserve">ความปลอดภัยในห้องปฏิบัติการ
</t>
    </r>
    <r>
      <rPr>
        <sz val="13"/>
        <color rgb="FF0070C0"/>
        <rFont val="TH SarabunPSK"/>
        <family val="2"/>
      </rPr>
      <t>ส่วนงานนำเสนอในปี 2564</t>
    </r>
  </si>
  <si>
    <r>
      <t xml:space="preserve">การจบการศึกษาไม่ตรงตามเวลาที่กำหนดในช่วงเกิดโรคระบาด
</t>
    </r>
    <r>
      <rPr>
        <sz val="13"/>
        <color rgb="FF0070C0"/>
        <rFont val="TH SarabunPSK"/>
        <family val="2"/>
      </rPr>
      <t>ส่วนงานนำเสนอในปี 2564</t>
    </r>
  </si>
  <si>
    <r>
      <t xml:space="preserve">1. ควบคุมการจัดชื้อจัดจ้างให้เป็นไปตามแผนที่กำหนด
2. มีมาตรการควบคุมผู้รับเหมาก่อสร้าง/ผู้รับจ้าง ให้ปฏิบัติตามสัญญา
3. ให้ผู้รับจ้างส่งรายงานความก้าวตามสัญญาจ้าง
</t>
    </r>
    <r>
      <rPr>
        <b/>
        <sz val="13"/>
        <color rgb="FF0070C0"/>
        <rFont val="TH SarabunPSK"/>
        <family val="2"/>
      </rPr>
      <t>แนวทางเพิ่มเติมในปี 2564</t>
    </r>
    <r>
      <rPr>
        <sz val="13"/>
        <color rgb="FF000000"/>
        <rFont val="TH SarabunPSK"/>
        <family val="2"/>
      </rPr>
      <t xml:space="preserve">
เตรียมความพร้อมเกี่ยวกับรายละเอียดครุภัณและใบเสนอราคาต่างๆ ให้พร้อมเพื่อสามารถดำเนินการได้ทันทีที่ได้รับอนุมัติเงินงวด</t>
    </r>
  </si>
  <si>
    <r>
      <rPr>
        <b/>
        <sz val="13"/>
        <color rgb="FF000000"/>
        <rFont val="TH SarabunPSK"/>
        <family val="2"/>
      </rPr>
      <t>ระดับปฏิบัติการ</t>
    </r>
    <r>
      <rPr>
        <sz val="13"/>
        <color rgb="FF000000"/>
        <rFont val="TH SarabunPSK"/>
        <family val="2"/>
      </rPr>
      <t xml:space="preserve">
วิทยาลัยนวัตกรรมการผลิตขั้นสูง</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</si>
  <si>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วิทยาลัยนวัตกรรมการผลิตขั้นสูง</t>
    </r>
  </si>
  <si>
    <t xml:space="preserve">1. จัดทำแผนธุรกิจ เพื่อสนับสนุนและเพิ่มช่องทางการหารายได้ 
2. ปรับปรุงและพัฒนาหลักสูตร เช่น Credit bank, International Program, หลักสูตรวิชาโท ที่ตอบโจทย์ความต้องการของผู้มีส่วนได้ส่วนเสีย เพื่อเพิ่มรายได้จากค่าธรรมเนียมการศึกษา 
3. หารายได้จากช่องทางอื่นๆ เช่น 
3.1 Non-credit (Up-skill/ Re-skill, อบรมค่ายวิทยาศาสตร์) 
3.2 บริการงานวิจัย บริการทดสอบ บริการที่ปรึกษา และ Licensing 
3.3 รายได้จากผลประโยชน์จากพื้นที่ และเงินบริจาค
</t>
  </si>
  <si>
    <t>1.อัตราการเกิดของประชากรลดลงทำให้จำนวนผู้เรียนลดลส่งผลถึงรายได้จากค่าธรรมเนียมการศึกษาลดลงตามไปด้วย
2. งบประมาณที่ได้รับจากภาครัฐลดลง เช่น คณะต้องจัดสรรงบรายได้คณะ เพื่อเป็นวัสดุการศึกษา ตั้งแต่ปีการศึกษา 2562 และมีแนวโน้มการได้รับงบประมาณบุคลากรจากภาครัฐลดลง</t>
  </si>
  <si>
    <t xml:space="preserve">1. แผนธุรกิจ Internal Business Unit (IBU)
1.1 การจัดทำแผนธุรกิจ Data Science Service Center โดยทีมบริหาร เป็นผู้ดำเนินการหลัก 
1.2 การทำกิจกรรมตามแผนธุรกิจที่วางไว้ 
IBU1 (K-DAI) ประมาณการรายรับ 20,000,000.00.- บาท
- อบรม 10,000,000.00.- บาท (ธนาคารกรุงศรีอยุธยา ตลาดหลักทรัพย์ สำนักงาน ก.พ.)
- รับเป็นที่ปรึกษา 10,000,000.00.- บาท (กรมสรรพสามิต กรมทรัพยากรน้ำบาดาล)
2. ทำการปรับปรุงพัฒนาหลักสูตรแบบเน้นผลโดยใช้ OBE (Outcome Based Education) ที่มีผลการเรียนรู้ที่คาดหวังตรงกับความต้องการของผู้มีส่วนได้ส่วนเสีย และมีอัตลักษณ์ 
3. การเปิดหลักสูตรเพื่อรองรับวัยทำงาน เข้ามาเพิ่มทักษะ (Up-skill/Re-skill)
3.1 อมรม-สัมมนา Short Course จัดค่ายวิทยาศาสตร์ (Science Camp) 2,000,000 บาท
3.2 บริการงานวิจัย งานทดสอบ ที่ปรึกษา และรายรับจาก Licensing เช่น IP Software Platform 
หนังสือออนไลน์ 5,000,000 บาท
3.3 งานผลประโยชน์จากพื้นที่ เช่น เช่าพื้นที่ร้านค้าและตู้สินค้า เช่าพื้นที่เครือข่ายสัญญาณโทรศัพท์ 
เช่าหอประชุมจัดงาน กิจกรรมต่างๆ และเงินบริจาค 5,000,000 บาท
</t>
  </si>
  <si>
    <t>อยู่ระหว่างการวิเคราะห์งบประมาณ</t>
  </si>
  <si>
    <t>1. นักเรียนระดับมัธยมศึกษาตอนปลาย
มีจำนวนลดลง 
2. การประชาสัมพันธ์ยังไม่เพียงพอ 
3. ค่าธรรมเนียมการศึกษาสูง
4. หลักสูตรไม่เป็นที่ดึงดูดต่อความต้องการของภาคอุตสาหกรรม
5. การจัดการเรียนการสอนของหลักสูตรกับมหาวิทยาลัยคู่ขนาน (มหาวิทยาลัยอัสสัมชัญ) ไม่สอดคล้องกัน มหาวิทยาอัสสัมชัญเปิดภาคการศึกษา 
ภาคต้น พ.ค.-ก.ย. และภาคปลาย พ.ย.-มี.ค. สจล. ภาคต้น ส.ค.-ธ.ค. และ ภาคปลาย ม.ค.-พ.ค. 
6. นักเรียนที่มาสมัครเข้าศึกษามีคุณภาพที่ต่ำกว่าเกณฑ์ 
7. ไม่มีบรรยากาศความเป็นนานาชาติในคณะจึงส่งผลให้ขาดแรงจูงใจในการเข้ามาศึกษา</t>
  </si>
  <si>
    <t>จำนวนนักศึกษาที่มาสมัครมีจำนวนน้อยลง ส่งผลให้รายได้ที่ได้รับไม่คุ้มทุนต่อการจัดการเรียนการสอน</t>
  </si>
  <si>
    <t xml:space="preserve">"รายละเอียด/แนวทางจัดการความเสี่ยง (ระยะยาว)
1. ปรับปรุงหลักสูตรระดับปริญญาตรีทุกหลักสุตรที่รับนักศึกษาต่ำกว่าแผนที่กำหนดให้เป็นแบบ Outcome-based education (OBE) หรือการศึกษาที่มุ่งผลลัพธ์ 
แผนการดำเนินงาน
- วิเคราะห์ความต้องการของตลาดและระบุอาชีพเป้าหมายของหลักสูตรให้ชัดเจน
- รับฟังข้อเสนอแนะจากผู้มีส่วนได้ส่วนเสีย
- หลักสุตรต้องกำหนดวัตถุประสงค์ และกำหนด PLO อย่างเด่นชัด
- ศึกษาคุ่แข่ง
- ศึกษาความซ้ำซ้อน เป็นต้น
2. ทำข้อตกลงความร่วมมือทางวิชาการ Memorandum of Understanding หรือเอกสารหรือหนังสือที่เก็บบันทึกข้อตกลงความเข้าใจที่ตรงกัน หรือข้อตกลงที่จะร่วมมือระหว่างสองฝ่าย ระหว่าง สจล. และโรงเรียนระดับมัธยมศึกษาเพิ่มมากขึ้น เช่น โรงเรียนวิทยาศาสตร์ โรงเรียนหัวเมืองประจำจังหวัด 
3. จัดทำค่ายวิทยาศาสตร์ให้นักศึกษาจากโรงเรียนต่างๆ มาร่วมกิจกรรมกับทางคณะวิทยาศาสตร์ เพิ่มมากขึ้น เช่นการจัดกิจกรรมค่ายวิทยาศาสตร์ 
4. ทำโครงการการศึกษาก้าวหน้า (Cradit Bank) เพื่อให้นักเรียนสามารถมาเรียนในกลุ่มรายวิชาต่างๆ ที่คณะวิทยาศาสตร์จัดขึ้น ก่อนเข้าเรียนจริงที่ สจล. 
รายละเอียด/แนวทางจัดการความเสี่ยง (ระยะสั้น)
1. จัดทำประชาสัมพันธ์เชิงรุก E-Marketing , Facebook , Youtube, Instagram, เว็ปไซต์, ทำสื่อ Multimedia , Poster ส่งไปตามโรงเรียนต่างๆ"
</t>
  </si>
  <si>
    <t xml:space="preserve">1. การจัดชื้อจัดจ้างล่าช้า
2. ผู้รับจ้างไม่สามารถปฏิบัติงานได้ตามสัญญา
3. ส่งครุภัณฑ์ไม่ตรงตามกำหนดที่ระบุไว้ในสัญญา
</t>
  </si>
  <si>
    <t xml:space="preserve">1. การดำเนินงานต่างๆ ล่าช้า
2. ส่งผลกระทบในการของบ
ประมาณในปีต่อไป
</t>
  </si>
  <si>
    <r>
      <t xml:space="preserve">รายได้หน่วยงานไม่เพียงพอกับการบริหารจัดการ
</t>
    </r>
    <r>
      <rPr>
        <sz val="13"/>
        <color rgb="FF0070C0"/>
        <rFont val="TH SarabunPSK"/>
        <family val="2"/>
      </rPr>
      <t>ส่วนงานนำเสนอในปี 2564</t>
    </r>
  </si>
  <si>
    <r>
      <t xml:space="preserve">รับนักศึกษาได้ต่ำกว่าแผนที่กำหนด
หลักสูตรจุลชีววิทยาอุตสาหกรรม(นานาชาติ) 
ไม่มีแผนรับใน มคอ.2
</t>
    </r>
    <r>
      <rPr>
        <sz val="13"/>
        <color rgb="FFFF0000"/>
        <rFont val="TH SarabunPSK"/>
        <family val="2"/>
      </rPr>
      <t>(ปี 2563 งดรับนักศึกษาเพื่อปรับปรุงหลักสูตร)</t>
    </r>
    <r>
      <rPr>
        <sz val="13"/>
        <color rgb="FF000000"/>
        <rFont val="TH SarabunPSK"/>
        <family val="2"/>
      </rPr>
      <t xml:space="preserve">
(ปี 2562 รับได้ 0.00%)
(ปี 2561 รับได้ 5.00%)
(ปี 2560 รับได้ 16.00%)</t>
    </r>
  </si>
  <si>
    <r>
      <t xml:space="preserve">1. เปลี่ยนชื่อ และปรับปรุงหลักสูตรให้เป็นที่ต้องการของผู้ใช้บัณฑิต โดยการศึกษาข้อมูลหลักสูตรที่คล้ายคลึงกัน เพื่อเทียบเคียงการใช้ในการปรับปรุงหลักสูตร รวมถึงศึกษาข้อมูลความต้องการของบัณฑิตที่พึงประสงค์
2. หาความร่วมระหว่างมหาวิทยาลัยในต่างประเทศเพื่อร่วมมือในการสร้างหลักสูตรให้เป็นหลักสูตรที่มีความน่าสนใจ และสร้างเครือข่ายกับมหาวิทยาลัยในประเทศให้มากยิ่งขึ้น
3. ประชาสัมพันธ์หลักสูตรเชิงรุก ทั้งใน และต่างประเทศ เช่น จัดทำคลิป แผ่นพับ เว็บไซต์รวมถึงสื่อ Social ต่างๆ ที่น่าสนใจและทันสมัย, ออกประชาสัมพันธ์ตามโรงเรียนเป้าหมาย เช่น โรงเรียนที่มีความร่วมมือ (MOU) โรงเรียนประจำจังหวัด และโรงเรียนที่มีการจัดการเรียนการสอนวิทยาศาสตร์
4. ให้การสนับสนุนทุนการศึกษา เพื่อดึงดูดความสนใจในการเข้าศึกษาในหลักสูตร
5. สร้างความร่วมมือกับภาคอุตสาหกรรมในการให้ทุนการศึกษา และการสร้างโอกาสการเข้าทำงานให้มากขึ้น
6. สร้างบรรยากาศความเป็นนานาชาติในคณะให้มากขึ้น
</t>
    </r>
    <r>
      <rPr>
        <b/>
        <sz val="13"/>
        <color rgb="FF0070C0"/>
        <rFont val="TH SarabunPSK"/>
        <family val="2"/>
      </rPr>
      <t>แนวทางเพิ่มเติมในปี 2564</t>
    </r>
    <r>
      <rPr>
        <sz val="13"/>
        <color rgb="FF000000"/>
        <rFont val="TH SarabunPSK"/>
        <family val="2"/>
      </rPr>
      <t xml:space="preserve">
1. สนับสนุนทุนการศึกษาทั้งในรูปแบบเต็มจำนวนและสนับสนุนบางส่วนเพื่อเป็นการสร้างแรงจูงใจให้นักศึกษาเข้ามาศึกษาในหลักสูตร
2. ปรับปรุงรูปแบบการเรียนการสอนให้มีความหลากหลายและทันสมัยเพื่อง่ายต่อการเข้าถึงของผู้เรียน 
3. เสนอแผนการปรับปรุงสภาพแวดล้อมให้เหมาะสมและเอื้อต่อการพัฒนาทั้งทางด้านวิชาการและภาษาของนักศึกษา รวมถึงการจัดกิจกรรมเพื่อสร้างสภาวะแวดล้อมความเป็นนานาชาติ
</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</si>
  <si>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คณะวิทยาศาสตร์</t>
    </r>
  </si>
  <si>
    <r>
      <rPr>
        <b/>
        <sz val="13"/>
        <color rgb="FF000000"/>
        <rFont val="TH SarabunPSK"/>
        <family val="2"/>
      </rPr>
      <t>ระดับปฏิบัติการ</t>
    </r>
    <r>
      <rPr>
        <sz val="13"/>
        <color rgb="FF000000"/>
        <rFont val="TH SarabunPSK"/>
        <family val="2"/>
      </rPr>
      <t xml:space="preserve">
คณะวิทยาศาสตร์</t>
    </r>
  </si>
  <si>
    <r>
      <rPr>
        <b/>
        <sz val="13"/>
        <color rgb="FF000000"/>
        <rFont val="TH SarabunPSK"/>
        <family val="2"/>
      </rPr>
      <t xml:space="preserve">ระดับนโยบาย </t>
    </r>
    <r>
      <rPr>
        <sz val="13"/>
        <color rgb="FF000000"/>
        <rFont val="TH SarabunPSK"/>
        <family val="2"/>
      </rPr>
      <t xml:space="preserve">
รองอธิการบดีอาวุโสฝ่ายบริหารวิชาการ/รองอธิการบดีฝ่ายวิชาการและต่างประเทศ/ 
</t>
    </r>
    <r>
      <rPr>
        <b/>
        <sz val="13"/>
        <color rgb="FF000000"/>
        <rFont val="TH SarabunPSK"/>
        <family val="2"/>
      </rPr>
      <t xml:space="preserve">ระดับปฏิบัติการ </t>
    </r>
    <r>
      <rPr>
        <sz val="13"/>
        <color rgb="FF000000"/>
        <rFont val="TH SarabunPSK"/>
        <family val="2"/>
      </rPr>
      <t xml:space="preserve">
คณะวิทยาศาสตร์ </t>
    </r>
  </si>
  <si>
    <r>
      <t xml:space="preserve">1. ควบคุมการจัดชื้อจัดจ้างให้เป็นไปตามแผนที่กำหนดโดยมีการติดตามทวงถามเป็นลายลักษณ์อักษร
2. ปรับปรุง กำกับติดตาม และมีมาตรการควบคุมคู่สัญญาให้ปฏิบัติตามสัญญา
</t>
    </r>
    <r>
      <rPr>
        <b/>
        <sz val="13"/>
        <color rgb="FF0070C0"/>
        <rFont val="TH SarabunPSK"/>
        <family val="2"/>
      </rPr>
      <t>แนวทางเพิ่มเติมในปี 2564</t>
    </r>
    <r>
      <rPr>
        <sz val="13"/>
        <color rgb="FF000000"/>
        <rFont val="TH SarabunPSK"/>
        <family val="2"/>
      </rPr>
      <t xml:space="preserve">
รายงานผลการเบิกจ่ายงบลงทุนให้เป็นไปตามแผนทุกสิ้นเดือน</t>
    </r>
  </si>
  <si>
    <t>1. การจัดกิจกรรมที่สนับสนุนผู้เรียนทั้งทางด้านทักษะทั่วไปและทักษะเฉพาะทาง ลดน้อยลงจากการที่มีรายได้ไม่เพียงพอ ทั้งนี้ จะส่งผลถึงคุณภาพบัณฑิตไม่เป็นไปตามผลการเรียนรู้ที่คาดหวังของหลักสูตรและจะมีผลต่อความพึงพอใจของผู้ใช้บัณฑิต 
2. การพัฒนาบุคลากรไม่เป็นไปตามแผน เนื่องจากรายได้ที่จำกัด ทำให้การจัดกิจกรรม การสนับสนุน การพัฒนาบุคลากรเป็นไปอย่างจำกัดด้วย</t>
  </si>
  <si>
    <t>สถาบันมีแผนรับมือภัยพิบัติ</t>
  </si>
  <si>
    <t>1. ขาดบุคลากร
2. ขาดวัสดุอุปกรณ์ที่จำเป็น
3. วัสดุอุปกรณ์ที่มีอยู่ไม่พร้อมใช้งาน</t>
  </si>
  <si>
    <t>นักศึกษาและบุคลากรได้รับผลกระทบจากภัยพิบัติทางธรรมชาติ</t>
  </si>
  <si>
    <t>ไม่มีค่าใช้จ่ายในการดำเนินการ</t>
  </si>
  <si>
    <t>มีแผนการรักษาความปลอดภัยและการใช้อาคารและสภาพแวดล้อม และเตรียมความพร้อมอย่างสม่ำเสมอ</t>
  </si>
  <si>
    <t>1. ขาดบุคลากร
2. ขาดแผนการซักซ้อมและซ่อมบำรุง</t>
  </si>
  <si>
    <t>นักศึกษาและบุคลากรไม่ปลอดภัยจากสภาพแวดล้อมและการใช้อาคาร</t>
  </si>
  <si>
    <t>1. สำรวจอาคารและสถานที่โดยรอบเพื่อเตรียมแผนการรักษาความปลอดภัย การใช้อาคารและสภาพแวดล้อม
2. จัดทำแผนรักษาความปลอดภัยการใช้อาคารและสภาพแวดล้อม เช่นการซ่อมบำรุงอาคารสถานที่ต่างๆ ให้อยู่ในสภาพปลอดภัย และพร้อมใช้งาน
3. มีการซักซ้อมตามแผนความปลอดภัย เช่น การซักซ้อมหนีไฟ เป็นต้น</t>
  </si>
  <si>
    <r>
      <t xml:space="preserve">ผลกระทบภัยพิบัติทางธรรมชาติ (น้ำท่วม, พายุ เป็นต้น)
</t>
    </r>
    <r>
      <rPr>
        <sz val="13"/>
        <color rgb="FF0070C0"/>
        <rFont val="TH SarabunPSK"/>
        <family val="2"/>
      </rPr>
      <t>(จัดทำแผน BCP รับมือภัยพิบัติ)</t>
    </r>
  </si>
  <si>
    <r>
      <rPr>
        <b/>
        <sz val="13"/>
        <color rgb="FF000000"/>
        <rFont val="TH SarabunPSK"/>
        <family val="2"/>
      </rPr>
      <t>ระดับปฏิบัติการ</t>
    </r>
    <r>
      <rPr>
        <sz val="13"/>
        <color rgb="FF000000"/>
        <rFont val="TH SarabunPSK"/>
        <family val="2"/>
      </rPr>
      <t xml:space="preserve">
สำนักงานบริหารทรัพยากรกายภาพและสิ่งแวดล้อม</t>
    </r>
  </si>
  <si>
    <r>
      <t xml:space="preserve">ความปลอดภัยและสภาพแวดล้อม
</t>
    </r>
    <r>
      <rPr>
        <sz val="13"/>
        <color rgb="FFFF0000"/>
        <rFont val="TH SarabunPSK"/>
        <family val="2"/>
      </rPr>
      <t>ความเสี่ยง</t>
    </r>
  </si>
  <si>
    <r>
      <t xml:space="preserve">รับนักศึกษาได้ต่ำกว่าแผนที่กำหนด
หลักสูตรวิศวกรรมอุตสาหกรรมและระบบการจัดการ
(หลักสูตรนานาชาติ)
</t>
    </r>
    <r>
      <rPr>
        <sz val="13"/>
        <color rgb="FFFF0000"/>
        <rFont val="TH SarabunPSK"/>
        <family val="2"/>
      </rPr>
      <t>รับได้ 50%</t>
    </r>
    <r>
      <rPr>
        <sz val="13"/>
        <color rgb="FF000000"/>
        <rFont val="TH SarabunPSK"/>
        <family val="2"/>
      </rPr>
      <t xml:space="preserve"> ของแผน
</t>
    </r>
    <r>
      <rPr>
        <sz val="13"/>
        <color rgb="FF0070C0"/>
        <rFont val="TH SarabunPSK"/>
        <family val="2"/>
      </rPr>
      <t>ปี 2563 
แผนรับ 30 
(มคอ.2) รับได้ 15
ส่วนงานนำเสนอในปี 2564</t>
    </r>
  </si>
  <si>
    <r>
      <t xml:space="preserve">รับนักศึกษาได้ต่ำกว่าแผนที่กำหนด
หลักสูตร แพทยศาสตรบัณฑิต (นานาชาติ)
ปี 2563 </t>
    </r>
    <r>
      <rPr>
        <sz val="13"/>
        <color rgb="FFFF0000"/>
        <rFont val="TH SarabunPSK"/>
        <family val="2"/>
      </rPr>
      <t>รับได้ 55%</t>
    </r>
    <r>
      <rPr>
        <sz val="13"/>
        <color rgb="FF000000"/>
        <rFont val="TH SarabunPSK"/>
        <family val="2"/>
      </rPr>
      <t xml:space="preserve">
ปี 2562 รับได้ 64%
ปี 2561 รับได้ 54%
</t>
    </r>
    <r>
      <rPr>
        <sz val="13"/>
        <color rgb="FF0070C0"/>
        <rFont val="TH SarabunPSK"/>
        <family val="2"/>
      </rPr>
      <t>ส่วนงานนำเสนอในปี 2564</t>
    </r>
  </si>
  <si>
    <r>
      <t xml:space="preserve">รับนักศึกษาได้ต่ำกว่าแผนที่กำหนด
หลักสูตร ฟิสิกส์ประยุกต์
ปี 2563 </t>
    </r>
    <r>
      <rPr>
        <sz val="13"/>
        <color rgb="FFFF0000"/>
        <rFont val="TH SarabunPSK"/>
        <family val="2"/>
      </rPr>
      <t>รับได้ 38.13 %</t>
    </r>
    <r>
      <rPr>
        <sz val="13"/>
        <color rgb="FF000000"/>
        <rFont val="TH SarabunPSK"/>
        <family val="2"/>
      </rPr>
      <t xml:space="preserve">
ปี 2562 รับได้ 51.25 %
ปี 2561 รับได้ 70.63 % 
</t>
    </r>
    <r>
      <rPr>
        <sz val="13"/>
        <color rgb="FF0070C0"/>
        <rFont val="TH SarabunPSK"/>
        <family val="2"/>
      </rPr>
      <t>ส่วนงานนำเสนอในปี 2564</t>
    </r>
  </si>
  <si>
    <r>
      <t xml:space="preserve">รับนักศึกษาได้ต่ำกว่าแผนที่กำหนด
หลักสูตร เคมีอุตสาหกรรม
ปี 2563 </t>
    </r>
    <r>
      <rPr>
        <sz val="13"/>
        <color rgb="FFFF0000"/>
        <rFont val="TH SarabunPSK"/>
        <family val="2"/>
      </rPr>
      <t>รับได้ 46 %</t>
    </r>
    <r>
      <rPr>
        <sz val="13"/>
        <color rgb="FF000000"/>
        <rFont val="TH SarabunPSK"/>
        <family val="2"/>
      </rPr>
      <t xml:space="preserve">
ปี 2562 รับได้ 57 %
ปี 2561 รับได้ 88 %
</t>
    </r>
    <r>
      <rPr>
        <sz val="13"/>
        <color rgb="FF0070C0"/>
        <rFont val="TH SarabunPSK"/>
        <family val="2"/>
      </rPr>
      <t>ส่วนงานนำเสนอในปี 2564</t>
    </r>
  </si>
  <si>
    <r>
      <t xml:space="preserve">รับนักศึกษาได้ต่ำกว่าแผนที่กำหนด
หลักสูตร เคมีสิ่งแวดล้อม 
ปี 2563 </t>
    </r>
    <r>
      <rPr>
        <sz val="13"/>
        <color rgb="FFFF0000"/>
        <rFont val="TH SarabunPSK"/>
        <family val="2"/>
      </rPr>
      <t>รับได้ 62.00 %</t>
    </r>
    <r>
      <rPr>
        <sz val="13"/>
        <color rgb="FF000000"/>
        <rFont val="TH SarabunPSK"/>
        <family val="2"/>
      </rPr>
      <t xml:space="preserve">
ปี 2562 รับได้ 106 %
ปี 2561 รับได้ 78 % 
</t>
    </r>
    <r>
      <rPr>
        <sz val="13"/>
        <color rgb="FF0070C0"/>
        <rFont val="TH SarabunPSK"/>
        <family val="2"/>
      </rPr>
      <t>ส่วนงานนำเสนอในปี 2564</t>
    </r>
  </si>
  <si>
    <r>
      <t>รับนักศึกษาได้ต่ำกว่าแผนที่กำหนด
หลักสูตร คณิตศาสตร์ประยุกต์
ปี 2563</t>
    </r>
    <r>
      <rPr>
        <sz val="13"/>
        <color rgb="FFFF0000"/>
        <rFont val="TH SarabunPSK"/>
        <family val="2"/>
      </rPr>
      <t xml:space="preserve"> รับได้ 69.23 %</t>
    </r>
    <r>
      <rPr>
        <sz val="13"/>
        <color rgb="FF000000"/>
        <rFont val="TH SarabunPSK"/>
        <family val="2"/>
      </rPr>
      <t xml:space="preserve">
ปี 2562 รับได้ 64.62 %
ปี 2561 รับได้ 121.54 % 
</t>
    </r>
    <r>
      <rPr>
        <sz val="13"/>
        <color rgb="FF0070C0"/>
        <rFont val="TH SarabunPSK"/>
        <family val="2"/>
      </rPr>
      <t>ส่วนงานนำเสนอในปี 2564</t>
    </r>
  </si>
  <si>
    <r>
      <t>รับนักศึกษาได้ต่ำกว่าแผนที่กำหนด
หลักสูตร วิทยาการคอมพิวเตอร์
ปี 2563</t>
    </r>
    <r>
      <rPr>
        <sz val="13"/>
        <color rgb="FFFF0000"/>
        <rFont val="TH SarabunPSK"/>
        <family val="2"/>
      </rPr>
      <t xml:space="preserve"> รับได้ 83.33 %</t>
    </r>
    <r>
      <rPr>
        <sz val="13"/>
        <color rgb="FF000000"/>
        <rFont val="TH SarabunPSK"/>
        <family val="2"/>
      </rPr>
      <t xml:space="preserve">
ปี 2562 รับได้ 85.3 %
ปี 2561 รับได้ 117 %
</t>
    </r>
    <r>
      <rPr>
        <sz val="13"/>
        <color rgb="FF0070C0"/>
        <rFont val="TH SarabunPSK"/>
        <family val="2"/>
      </rPr>
      <t>ส่วนงานนำเสนอในปี 2564</t>
    </r>
  </si>
  <si>
    <r>
      <t xml:space="preserve">รับนักศึกษาได้ต่ำกว่าแผนที่กำหนด 
หลักสูตรวิทยาศาสตรบัณฑิต สาขาวิชาวิทยาศาสตร์การประกอบอาหารและการจัดการการบริการอาหาร (หลักสูตรนานาชาติ)
ปี 2563 </t>
    </r>
    <r>
      <rPr>
        <sz val="13"/>
        <color rgb="FFFF0000"/>
        <rFont val="TH SarabunPSK"/>
        <family val="2"/>
      </rPr>
      <t>รับได้ 3.34%</t>
    </r>
    <r>
      <rPr>
        <sz val="13"/>
        <color rgb="FF000000"/>
        <rFont val="TH SarabunPSK"/>
        <family val="2"/>
      </rPr>
      <t xml:space="preserve">
</t>
    </r>
    <r>
      <rPr>
        <sz val="13"/>
        <color rgb="FF0070C0"/>
        <rFont val="TH SarabunPSK"/>
        <family val="2"/>
      </rPr>
      <t>ส่วนงานนำเสนอในปี 2564</t>
    </r>
  </si>
  <si>
    <t>มีจำนวนผลงานวิจัยที่มีคุณภาพไม่น้อยกว่า 2 เรื่อง</t>
  </si>
  <si>
    <t>ขาดประสบการณ์และระดับความเชี่ยวชาญของคณาจารย์ในการตีพิมพ์วารสารวิชาการระดับนานาชาติ</t>
  </si>
  <si>
    <t>ลำดับการจัด Ranking ของคณะและมหาวิทยาลัยลดลง</t>
  </si>
  <si>
    <t>ไม่มีค่าใช้จ่าย</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</si>
  <si>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คณะสถาปัตยกรรมศาสตร์</t>
    </r>
  </si>
  <si>
    <r>
      <rPr>
        <b/>
        <sz val="13"/>
        <color rgb="FF000000"/>
        <rFont val="TH SarabunPSK"/>
        <family val="2"/>
      </rPr>
      <t>ระดับปฏิบัติการ</t>
    </r>
    <r>
      <rPr>
        <sz val="13"/>
        <color rgb="FF000000"/>
        <rFont val="TH SarabunPSK"/>
        <family val="2"/>
      </rPr>
      <t xml:space="preserve">
คณะสถาปัตยกรรมศาสตร์</t>
    </r>
  </si>
  <si>
    <t>1. ควรมีที่ปรึกษาเพื่อให้คำแนะนำในการเสนอบทความตีพิมพ์
2. ควรเพิ่มมาตราการแรงจูงใจในการนำเสนอบทความเพื่อตีพิมพ์</t>
  </si>
  <si>
    <r>
      <t xml:space="preserve">จำนวนผลงานวิจัยที่มีคุณภาพและบทความในระดับ Q1
</t>
    </r>
    <r>
      <rPr>
        <sz val="13"/>
        <color rgb="FF0070C0"/>
        <rFont val="TH SarabunPSK"/>
        <family val="2"/>
      </rPr>
      <t>ส่วนงานนำเสนอในปี 2564</t>
    </r>
  </si>
  <si>
    <r>
      <t xml:space="preserve">รับนักศึกษาได้ต่ำกว่าแผนที่กำหนด
หลักสูตร สาขาวิชาการออกแบบอุตสาหกรรม 
ปี 2563 รับได้ 20 %
ปี 2562 รับได้ 0 % 
2561 รับได้ 100 %
</t>
    </r>
    <r>
      <rPr>
        <sz val="13"/>
        <color rgb="FF0070C0"/>
        <rFont val="TH SarabunPSK"/>
        <family val="2"/>
      </rPr>
      <t>ส่วนงานนำเสนอในปี 2564</t>
    </r>
  </si>
  <si>
    <r>
      <t xml:space="preserve">1. ควบคุมการจัดชื้อจัดจ้างให้เป็นไปตามแผนที่กำหนด
2. มีมาตรการควบคุมผู้รับเหมาก่อสร้างให้ปฏิบัติตามสัญญา
</t>
    </r>
    <r>
      <rPr>
        <b/>
        <sz val="13"/>
        <color rgb="FF0070C0"/>
        <rFont val="TH SarabunPSK"/>
        <family val="2"/>
      </rPr>
      <t>แนวทางเพิ่มเติมในปี 2564</t>
    </r>
    <r>
      <rPr>
        <sz val="13"/>
        <color rgb="FF000000"/>
        <rFont val="TH SarabunPSK"/>
        <family val="2"/>
      </rPr>
      <t xml:space="preserve">
มีการวางแผนและเตรียมความพร้อมการจัดซื้อจัดจ้างให้เป็นไปตามแผน</t>
    </r>
  </si>
  <si>
    <r>
      <rPr>
        <b/>
        <sz val="13"/>
        <color rgb="FF000000"/>
        <rFont val="TH SarabunPSK"/>
        <family val="2"/>
      </rPr>
      <t>ระดับปฏิบัติการ</t>
    </r>
    <r>
      <rPr>
        <sz val="13"/>
        <color rgb="FF000000"/>
        <rFont val="TH SarabunPSK"/>
        <family val="2"/>
      </rPr>
      <t xml:space="preserve">
วิทยาลัยวิศวกรรมสังคีต</t>
    </r>
  </si>
  <si>
    <t xml:space="preserve">1. มีการวิเคราะห์การใช้งบประมาณจากปีก่อน ๆ และประชุมหารือกรรมการคณะและคณาจารย์ในคณะเพื่อตั้งงบประมาณได้เพียงพอกับการบริหารงานในปีนั้น ๆ
2. หน่วยงานได้มีการชี้แจง/ถ่ายทอดความรู้ให้แก่เจ้าหน้าที่ผู้รับผิดชอบรับทราบข้อมูลในการรายงานผล
3. ผู้บริหารหน่วยงานมีการกำกับ ติดตาม เร่งรัด ผลการปฏิบัติงาน
</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</si>
  <si>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วิทยาลัยวิศวกรรมสังคีต</t>
    </r>
  </si>
  <si>
    <t>ด้านการบริหารและจัดการ</t>
  </si>
  <si>
    <t>ด้านบุคลากร</t>
  </si>
  <si>
    <t>เพื่อตอบสนองต่อความต้องการของผู้ใช้บริการ ให้ทันต่อการเปลี่ยนแปลงเทคโนโลยีในยุคดิจิตอล</t>
  </si>
  <si>
    <t>1. ระบบสารสนเทศและเครื่องมือขาดการพัฒนาเพื่อรองรับโครงสร้างการปฏิบัติงานในรูปแบบใหม่
2. การพัฒนาของระบบไม่ทันต่อการเปลี่ยนแปลงอย่างรวดเร็วของยุคปัจจุบัน
3. บุคลากรขาดการเรียนรู้การพัฒนาเทคโนโลยีใหม่
4. บุคลากรยืดติดกับวิธีปฏิบัติในรูปแบบเดิม และยังไม่สามารถปรับตัวกับวิธีปฏิบัตในรูปแบบใหม่
5. กลยุทธ์และพันธกิจ การสื่อสารบุคลากรไม่ชัดเจน
6. งานที่ได้รับมอบหมายได้รับการถ่ายทอดไม่ชัดเจน
7. ขาดการสื่อสารและสรุปการพัฒนาระบบร่วมกันระหว่างผู้พัฒนาระบบและผู้ปฏิบัติงาน
8. กฎระเบียบและข้อบังคับของสถาบันมีการเปลี่ยนแปลง
9. ไม่มีการเก็บฐานข้อมูลองค์ความรู้ในวิธีการปฏิบัติและดำเนินงาน รวมทั้งการแก้ปัญหาอดีต - ปัจจุบัน</t>
  </si>
  <si>
    <t>1. ระบบไม่สามารถตอบสนองความต้องการใช้งานได้ทันต่อการเปลี่ยนแปลงอย่างรวดเร็ว 
2. ระบบมีข้อผิดพลาดในการใช้งาน 
3. การให้บริการล่าช้าและไม่ตรงตามความต้องการของผู้รับบริการ 
4. ผู้รับบริการ ร้องเรียนการดำเนินงานผิดพลาด หรือให้ความคิดเห็นในเชิงลบ 
5. กระบวนการปฏิบัติงานไม่เป็นตามกลยุทธ์ที่กำหนด</t>
  </si>
  <si>
    <t>1.วางนโยบาย กำหนดวิสัยทัศน์ พันธกิจและกลยุทธ์ ในการปฏิบัติงานร่วมกัน
2.มีการอบรมเพิ่มทักษะบุคลากร
3.มีการจัดทำแผนพัฒนาบุคลากร
4.ผู้ปฏิบัติงานมีการรายงานผลการปฏิบัติงาน และวิเคราะห์ผลการดำเนินงาน
5.ผู้บริหารมีการติดตามและกำกับดูแล
6.มีการประชุม ทำความเข้าใจ ออกแบบ วางแผนและตรวจสอบประสิทธิภาพระบบร่วมกันระหว่างผู้พัฒนาระบบและผู้ปฏิบัติงาน</t>
  </si>
  <si>
    <t>ใช้เงินงบประมาณ</t>
  </si>
  <si>
    <r>
      <t xml:space="preserve">สำนักทะเบียนไม่สามารถตอบสนองความต้องการบริการ ได้ทันต่อความเปลี่ยนแปลงเทคโนโลยีในยุคดิจิตอล
</t>
    </r>
    <r>
      <rPr>
        <sz val="13"/>
        <color rgb="FF0070C0"/>
        <rFont val="TH SarabunPSK"/>
        <family val="2"/>
      </rPr>
      <t>ส่วนงานนำเสนอในปี 2564</t>
    </r>
  </si>
  <si>
    <r>
      <rPr>
        <b/>
        <sz val="13"/>
        <color rgb="FF000000"/>
        <rFont val="TH SarabunPSK"/>
        <family val="2"/>
      </rPr>
      <t>ระดับปฏิบัติการ</t>
    </r>
    <r>
      <rPr>
        <sz val="13"/>
        <color rgb="FF000000"/>
        <rFont val="TH SarabunPSK"/>
        <family val="2"/>
      </rPr>
      <t xml:space="preserve">
สำนักทะเบียนและประมวลผล</t>
    </r>
  </si>
  <si>
    <t>นำเสนอผู้บริหารเพื่อจัดหาบุคลากรเพิ่ม ตามความเหมาะสมของพันธกิจ
กำหนด critical service ที่ต้องมีคนทำงานมากกว่า 1 คน / กำหนดบุคลากรร่วมดำเนินงานและแผนการสอนงาน/วัดผลจากการจ่ายงานให้กับบุคลากรร่วมดำเนินงาน</t>
  </si>
  <si>
    <t>เพื่อให้ระบบโครงสร้างพื้นฐานเทคโนโลยีสารสนเทศ สามารถใช้งานในการให้บริการได้</t>
  </si>
  <si>
    <t>ไม่มีงบประมาณในการบำรุงรักษา ระบบโครงสร้างพื้นฐานเทคโนโลยีสารสนเทศ,ขาดงบประมาณในการจัดหาระบบโครงสร้างพื้นฐานเทคโนโลยีสารสนเทศ ที่ทันสมัยกับเทคโนโลยีสมัยใหม่</t>
  </si>
  <si>
    <t>ผู้ใช้บริการระบบโครงสร้างพื้นฐานไม่สามารถใช้งานได้ เกิดผลกระทบกับการปฏิบัติงานของบุคลากรทั้งสถาบัน</t>
  </si>
  <si>
    <t>จัดหางบประมาณในการบำรุงรักษาระบบโครงสร้างพื้นฐานสารสนเทศโดยผู้ที่มีความเชี่ยวชาญเฉพาะ,จัดงบประมาณในการพัฒนา ปรับปรุงระบบโครงสร้างพื้นฐานสารสนเทศให้ทันเทคโนโลยีสมัยใหม่</t>
  </si>
  <si>
    <t>งบประมาณการบำรุงรักษา และงบประมาณการจัดซื้อ/จัดจ้าง</t>
  </si>
  <si>
    <r>
      <t xml:space="preserve">ระบบโครงสร้างพื้นฐานเทคโนโลยีสารสนเทศ ไม่สามารถใช้งานในการให้บริการได้
</t>
    </r>
    <r>
      <rPr>
        <sz val="13"/>
        <color rgb="FF0070C0"/>
        <rFont val="TH SarabunPSK"/>
        <family val="2"/>
      </rPr>
      <t>ส่วนงานนำเสนอในปี 2564</t>
    </r>
  </si>
  <si>
    <t>ด้านสารสนเทศ</t>
  </si>
  <si>
    <t>เพื่อให้การจ่ายเงินเป็นไปโดยถูกต้อง ประหยัด ภายในระยะเวลาที่กำหนด</t>
  </si>
  <si>
    <t>ปัจจัยเสี่ยงของเจ้าหน้าที่ผู้ปฏิบัติงาน
1. เจ้าหน้าที่ตรวจสอบเอกสารผิดพลาด
2. เจ้าหน้าที่กรอกข้อมูลผิดพลาด
ปัจจัยเสี่ยงของผู้ขอเบิก
1. ผู้ขอเบิกจัดทำใบสำคัญคู่จ่ายไม่ถูกต้อง
2. ผู้ขอเบิกส่งสำเนาสมุดบัญชีธนาคารไม่ถูกต้อง (บัญชีที่ถูกปิดไปแล้ว,บัญชีที่ไม่มีความเคลื่อนไหว)
3. ผู้ขอเบิกส่งสำเนาสมุดบัญชีที่ไม่ชัดเจน</t>
  </si>
  <si>
    <t>แนวทางของเจ้าหน้าที่ผู้ปฏิบัติงาน
1.กำหนดกระบวนการทำงานขั้นตอนด้านการจ่ายเงินให้ชัดเจน
2.เจ้าหน้าที่ใช้เทคนิคทางการเงินตรวจสอบความถูกต้อง
3.เน้นย้ำให้ผู้ขอเบิกจัดทำเอกสารให้ถูกต้องครบถ้วน
แนวทางของเจ้าหน้าที่ผู้ขอเบิก
1.ผู้ขอเบิกจัดทำเอกสารสรุปข้อมูลเพิ่มเติมในใบสำคัญจ่าย
2.ผู้ขอเบิกส่งสำเนาสมุดบัญชีที่ชัดเจน</t>
  </si>
  <si>
    <r>
      <rPr>
        <b/>
        <sz val="13"/>
        <color rgb="FF000000"/>
        <rFont val="TH SarabunPSK"/>
        <family val="2"/>
      </rPr>
      <t>ระดับนโยบาย</t>
    </r>
    <r>
      <rPr>
        <sz val="13"/>
        <color rgb="FF000000"/>
        <rFont val="TH SarabunPSK"/>
        <family val="2"/>
      </rPr>
      <t xml:space="preserve">
รองอธิการบดีฝ่ายการเงินและบัญชี
</t>
    </r>
    <r>
      <rPr>
        <b/>
        <sz val="13"/>
        <color rgb="FF000000"/>
        <rFont val="TH SarabunPSK"/>
        <family val="2"/>
      </rPr>
      <t>ระดับปฏิบัติการ</t>
    </r>
    <r>
      <rPr>
        <sz val="13"/>
        <color rgb="FF000000"/>
        <rFont val="TH SarabunPSK"/>
        <family val="2"/>
      </rPr>
      <t xml:space="preserve">
สำนักงานคลัง</t>
    </r>
  </si>
  <si>
    <r>
      <t xml:space="preserve">การจ่ายเงินผิดพลาดให้ผู้ไม่มีสิทธิรับเงิน
</t>
    </r>
    <r>
      <rPr>
        <sz val="13"/>
        <color rgb="FF0070C0"/>
        <rFont val="TH SarabunPSK"/>
        <family val="2"/>
      </rPr>
      <t xml:space="preserve">
ดำเนินการตามหนังสือที่ กค 0409.3/ว0540 แนวทางการควบคุมภายในด้านการจ่ายเงิน</t>
    </r>
  </si>
  <si>
    <t>1.กระบวนการทำงานด้านการจ่ายเงินขาดความน่าเชื่อถือ
2. การสูญเสียเวลาและงบประมาณในการติดตามทวงถาม</t>
  </si>
  <si>
    <r>
      <t xml:space="preserve">1. มีมาตราการเร่งรัดการกำหนดรายละเอียดขอบเขตของงาน (TOR) ให้เป็นไปตามแผนจัดซื้อจัดจ้าง 
2. มีมาตรการควบคุมผู้รับจ้างให้ปฏิบัติตามสัญญา
</t>
    </r>
    <r>
      <rPr>
        <b/>
        <sz val="13"/>
        <color rgb="FF0070C0"/>
        <rFont val="TH SarabunPSK"/>
        <family val="2"/>
      </rPr>
      <t>แนวทางเพิ่มเติมในปี 2564</t>
    </r>
    <r>
      <rPr>
        <sz val="13"/>
        <color rgb="FF000000"/>
        <rFont val="TH SarabunPSK"/>
        <family val="2"/>
      </rPr>
      <t xml:space="preserve">
1.กำหนดมาตราการเร่งรัดการกำหนดรายละเอียดขอบเขตของงาน (TOR) ให้ชัดเจน และเป็นไปอย่างเคร่งครัด</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</si>
  <si>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สำนักงานพัสดุ</t>
    </r>
  </si>
  <si>
    <t>อยู่ระหว่างดำเนินการ</t>
  </si>
  <si>
    <t>O : ได้ผลแต่ยังไม่สมบูรณ์</t>
  </si>
  <si>
    <t>ค่าใช้จ่ายที่เกิดขึ้นจริง 
(ถ้าไม่มีให้ระบุว่าไม่ใช้งบประมาณ)</t>
  </si>
  <si>
    <t>หมายเหตุ 
(งบประมาณ/ค่าใช้จ่าย)</t>
  </si>
  <si>
    <t>ปัญหาและอุปสรรค / แนวทางแก้ไข</t>
  </si>
  <si>
    <t>โอกาส, ผลกระทบ = ลำดับความเสี่ยง (ระดับความเสี่ยง) 
หลังการจัดการ</t>
  </si>
  <si>
    <t>โอกาส, ผลกระทบ = ลำดับความเสี่ยง (ระดับความเสี่ยง) 
ก่อนการจัดการ</t>
  </si>
  <si>
    <t>ผลการดำเนินการและระยะเวลาดำเนินการ (รายละเอียดการดำเนินการ)</t>
  </si>
  <si>
    <t>ผลการดำเนินการและระยะเวลาดำเนินการ</t>
  </si>
  <si>
    <t>การประเมินผลการควบคุม</t>
  </si>
  <si>
    <t>กิจกรรมควบคุม</t>
  </si>
  <si>
    <t>ปัจจัยเสี่ยง 
(สาเหตุ)</t>
  </si>
  <si>
    <t>เป้าหมายการบริการความเสี่ยง</t>
  </si>
  <si>
    <t>ความเสี่ยง 
(ด้าน)</t>
  </si>
  <si>
    <t>ชื่อเหตุการณ์เสี่ยง 
(ความเสี่ยง)</t>
  </si>
  <si>
    <t>สำนักงานคลังได้ดำเนินแต่งตั้งคณะทำงานแผนบริหารความเสี่ยงและควบคุมภายใน เพื่อให้การดำเนินงานเป็นไปด้วยความเรียบร้อยและถูกต้อง ตามหนังสือ อว 7001.04/2306 วันที่ 29 ธันวาคม 2563</t>
  </si>
  <si>
    <t>โอกาส 2 ผลกระทบ 1 = 2 (ต่ำ)</t>
  </si>
  <si>
    <r>
      <t xml:space="preserve">การจ่ายเงินผิดพลาดให้ผู้ไม่มีสิทธิรับเงิน
</t>
    </r>
    <r>
      <rPr>
        <sz val="11"/>
        <color rgb="FF0070C0"/>
        <rFont val="TH SarabunPSK"/>
        <family val="2"/>
      </rPr>
      <t>ดำเนินการตามหนังสือที่ กค 0409.3/ว0540 แนวทางการควบคุมภายในด้านการจ่ายเงิน</t>
    </r>
  </si>
  <si>
    <r>
      <rPr>
        <b/>
        <sz val="11"/>
        <color rgb="FF000000"/>
        <rFont val="TH SarabunPSK"/>
        <family val="2"/>
      </rPr>
      <t>ระดับนโยบาย</t>
    </r>
    <r>
      <rPr>
        <sz val="11"/>
        <color rgb="FF000000"/>
        <rFont val="TH SarabunPSK"/>
        <family val="2"/>
      </rPr>
      <t xml:space="preserve">
รองอธิการบดีฝ่ายการเงินและบัญชี
</t>
    </r>
    <r>
      <rPr>
        <b/>
        <sz val="11"/>
        <color rgb="FF000000"/>
        <rFont val="TH SarabunPSK"/>
        <family val="2"/>
      </rPr>
      <t>ระดับปฏิบัติการ</t>
    </r>
    <r>
      <rPr>
        <sz val="11"/>
        <color rgb="FF000000"/>
        <rFont val="TH SarabunPSK"/>
        <family val="2"/>
      </rPr>
      <t xml:space="preserve">
สำนักงานคลัง</t>
    </r>
  </si>
  <si>
    <r>
      <rPr>
        <b/>
        <sz val="11"/>
        <color rgb="FF000000"/>
        <rFont val="TH SarabunPSK"/>
        <family val="2"/>
      </rPr>
      <t>แนวทางของเจ้าหน้าที่ผู้ปฏิบัติงาน</t>
    </r>
    <r>
      <rPr>
        <sz val="11"/>
        <color rgb="FF000000"/>
        <rFont val="TH SarabunPSK"/>
        <family val="2"/>
      </rPr>
      <t xml:space="preserve">
1.กำหนดกระบวนการทำงานขั้นตอนด้านการจ่ายเงินให้ชัดเจน
2.เจ้าหน้าที่ใช้เทคนิคทางการเงินตรวจสอบความถูกต้อง
3.เน้นย้ำให้ผู้ขอเบิกจัดทำเอกสารให้ถูกต้องครบถ้วน
</t>
    </r>
    <r>
      <rPr>
        <b/>
        <sz val="11"/>
        <color rgb="FF000000"/>
        <rFont val="TH SarabunPSK"/>
        <family val="2"/>
      </rPr>
      <t>แนวทางของเจ้าหน้าที่ผู้ขอเบิก</t>
    </r>
    <r>
      <rPr>
        <sz val="11"/>
        <color rgb="FF000000"/>
        <rFont val="TH SarabunPSK"/>
        <family val="2"/>
      </rPr>
      <t xml:space="preserve">
1.ผู้ขอเบิกจัดทำเอกสารสรุปข้อมูลเพิ่มเติมในใบสำคัญจ่าย
2.ผู้ขอเบิกส่งสำเนาสมุดบัญชีที่ชัดเจน</t>
    </r>
  </si>
  <si>
    <t>ยังไม่สามารถหาแหล่งเงินทุนได้</t>
  </si>
  <si>
    <t xml:space="preserve">นำเสนอผู้บริหารเพื่อจัดหาบุคลากรเพิ่ม ตามความเหมาะสมของพันธกิจ
กำหนด critical service ที่ต้องมีคนทำงานมากกว่า 1 คน / กำหนดบุคลากรร่วมดำเนินงานและแผนการสอนงาน/วัดผลจากการจ่ายงานให้กับบุคลากรร่วมดำเนินงาน
</t>
  </si>
  <si>
    <t>ยังไม่มีบุคลากรที่มีความสามารถสอดคล้องกับความต้องการ - ยังไม่ได้รับการจัดสรรบุคลากร</t>
  </si>
  <si>
    <r>
      <t xml:space="preserve">ไม่มีบุคลากรที่สามารถทำงานทดแทนบุคลากรที่ดูแลโครงสร้างพื้นฐานได้
</t>
    </r>
    <r>
      <rPr>
        <sz val="11"/>
        <color rgb="FF0070C0"/>
        <rFont val="TH SarabunPSK"/>
        <family val="2"/>
      </rPr>
      <t>ส่วนงานนำเสนอในปี 2564</t>
    </r>
  </si>
  <si>
    <r>
      <t xml:space="preserve">ระบบโครงสร้างพื้นฐานเทคโนโลยีสารสนเทศ ไม่สามารถใช้งานในการให้บริการได้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</si>
  <si>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สำนักบริการคอมพิวเตอร์</t>
    </r>
  </si>
  <si>
    <t>1.วางแผนวงเงินที่ต้องใช้ในการบำรุงรักษา โครงสร้างพื้นฐานส่วนต่างแล้ว
2.ปรึกษากับ CIO เพื่อจัดหาแหล่งเงินให้เพียงพอกับการบำรุงรักษา</t>
  </si>
  <si>
    <t>1.วางแผนบุคลากร(คุณสมบัติ,จำนวน)ของแต่ละงาน มุ่งเน้นที่งานที่มีนัยสำคัญสูง นำเสนอผู้บริหารสถาบัน
2.สำรวจบุคลากรในสถาบันที่สามารถฝึกฝนให้สามารถทำงานส่วนที่มีความสำคัญสูงได้ 
3.ขอบุคลากรเพิ่มเติม เพื่อปฏิบัติงานในส่วนที่มีความสำคัญสูง</t>
  </si>
  <si>
    <t>5,000,000 บาท</t>
  </si>
  <si>
    <t>ใช้งบประมาณ (ยังระบุจำนวนเงินไม่ได้)</t>
  </si>
  <si>
    <t>งานส่งตรงตามระยะเวลาที่กำหนด และความพร้อมในการจัดการเรียนการสอน</t>
  </si>
  <si>
    <t>1. ขาดเจ้าหน้าที่สายสนับสนุน ทำให้จำนวนบุคลากรกับภาระงานไม่สมดุลกัน
2. จำนวนคณาจารย์ไม่เพียงพอต่อจำนวนนักศึกษา เนื่องจากดำเนินการเปิดหลักสูตรระดับปริญญาโทเพิ่ม 
3. พื้นที่สำหรับการจัดการเรียนการสอนไม่เพียงพอต่อจำนวนนักศึกษาที่เพิ่มขึ้น ทั้งในระดับปริญญาโทและเอก</t>
  </si>
  <si>
    <t>1. เร่งเปิดรับการสมัครของเจ้าหน้าที่สายสนับสนุนในอัตราที่มีอยู่
2. เร่งเปิดรับการสมัครของสายวิชาการในอัตราที่มีอยู่ และขอกรอบอัตราเพิ่ม 
3. ขอพื้นที่สำหรับจัดการเรียนการสอนให้กับนักศึกษาเพิ่มเติม</t>
  </si>
  <si>
    <t>เนื่องจากรับเจ้าหน้าที่สายสนับสนุนมาเมื่อวันที่ 22 มี.ค. 64 ซึ่งอยู่ในระหว่างการดำเนินการกระจายภาระงาน และวิทยาลัยฯ ได้มีการรับอาจารย์เพิ่มมาอีก 1 คน แต่ยังไม่เพียงพอต่อจำนวนนักศึกษาที่เพิ่มขึ้น ซึ่งพื้นที่การเรียนการสอนก็ยังมีไม่เพียงพอเช่นกัน</t>
  </si>
  <si>
    <t>โอกาส 2 ผลกระทบ 2 = 4 (ต่ำ)</t>
  </si>
  <si>
    <t>เงินเดือนบุคลากร 324,720 บาท</t>
  </si>
  <si>
    <r>
      <t xml:space="preserve">ความล่าช้าของงาน และความพร้อมสำหรับการเรียนการสอน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</si>
  <si>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วิทยาลัยวิจัยนวัตกรรมทางการศึกษา</t>
    </r>
  </si>
  <si>
    <r>
      <t xml:space="preserve">มีจำนวนคณาจารย์ และพื้นที่สำหรับการจัดการเรียนการสอนไม่เพียงพอต่อจำนวนนักศึกษาที่มีจำนวนเพิ่มขึ้น
</t>
    </r>
    <r>
      <rPr>
        <b/>
        <sz val="11"/>
        <color rgb="FF000000"/>
        <rFont val="TH SarabunPSK"/>
        <family val="2"/>
      </rPr>
      <t xml:space="preserve">แนวทางแก้ไข </t>
    </r>
    <r>
      <rPr>
        <sz val="11"/>
        <color rgb="FF000000"/>
        <rFont val="TH SarabunPSK"/>
        <family val="2"/>
      </rPr>
      <t xml:space="preserve">
ขอกรอบอัตราอาจารย์และพื้นที่ในการจัดการเรียนการสอนเพิ่ม</t>
    </r>
  </si>
  <si>
    <t>x : ไม่ได้ผลตามที่คาดหมาย</t>
  </si>
  <si>
    <t>ทางภาควิชาได้ดำเนินการปรับกระบวนการฝึกงานและสหกิจตามกิจกรรมควบคุมเรียบร้อยแล้ว แต่ทั้งนี้ยังมีนักศึกษาที่ต้องฝึกงานในเทอม 3/2563 อีก จำนวน 13 คน จากจำนวนนักศึกษาทั้งหมด 53 คน ซึ่งคาดว่าหากนักศึกษาได้ฝึกงานตามแผน นักศึกษาจะสามารถสำเร็จการศึกษาตามเวลาที่กำหนด</t>
  </si>
  <si>
    <t>ดำเนินการแล้วเสร็จ</t>
  </si>
  <si>
    <t>โอกาส 1 ผลกระทบ 1 = 1 (ต่ำ)</t>
  </si>
  <si>
    <r>
      <t xml:space="preserve">ความปลอดภัยในห้องปฏิบัติการ
</t>
    </r>
    <r>
      <rPr>
        <sz val="11"/>
        <color rgb="FF0070C0"/>
        <rFont val="TH SarabunPSK"/>
        <family val="2"/>
      </rPr>
      <t>ส่วนงานนำเสนอในปี 2564</t>
    </r>
  </si>
  <si>
    <t>จัดอบรมล่าช้าเนื่องจากสถานการณ์การแพร่ระบาดของโรคโควิด 19</t>
  </si>
  <si>
    <r>
      <t xml:space="preserve">การจบการศึกษาไม่ตรงตามเวลาที่กำหนดในช่วงเกิดโรคระบาด
</t>
    </r>
    <r>
      <rPr>
        <sz val="11"/>
        <color rgb="FF0070C0"/>
        <rFont val="TH SarabunPSK"/>
        <family val="2"/>
      </rPr>
      <t>ส่วนงานนำเสนอในปี 2564</t>
    </r>
  </si>
  <si>
    <t>นักศึกษาหาที่ฝึกงานไม่ได้เนื่องจากสถานการณ์การแพร่ระบาดของโรคโควิด 19</t>
  </si>
  <si>
    <t>1. จัดทำกฏระเบียบและข้อบังคับการใช้ห้องปฏิบัติการและติดประกาศไว้ด้านหน้าห้อง Lab
2. อยู่ระหว่างติดต่อประสานงานกับวิทยากรภายนอกเพื่อหาวันเวลาที่เหมาะสม เนื่องจากสถานการณ์การแพร่ระบาดของโรคโควิด 19</t>
  </si>
  <si>
    <r>
      <t xml:space="preserve">ดำเนินการจัดซื้อจัดจ้างเสร็จตามเวลาที่กำหนดโดยการควบคุมให้เป็นไปตามแผน
</t>
    </r>
    <r>
      <rPr>
        <sz val="11"/>
        <color rgb="FF009900"/>
        <rFont val="TH SarabunPSK"/>
        <family val="2"/>
      </rPr>
      <t>ผลการเบิกจ่ายของวิทยาลัย ได้รับจัดสรรงบลงทุน(ก่อหนี้) จำนวนเงิน 2,889,000 บาท เบิกจ่าย 2,889,000 บาท เบิกจ่ายร้อยละ 100.00</t>
    </r>
  </si>
  <si>
    <r>
      <rPr>
        <b/>
        <sz val="11"/>
        <color rgb="FF000000"/>
        <rFont val="TH SarabunPSK"/>
        <family val="2"/>
      </rPr>
      <t>ระดับปฏิบัติการ</t>
    </r>
    <r>
      <rPr>
        <sz val="11"/>
        <color rgb="FF000000"/>
        <rFont val="TH SarabunPSK"/>
        <family val="2"/>
      </rPr>
      <t xml:space="preserve">
วิทยาลัยนวัตกรรมการผลิตขั้นสูง</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</si>
  <si>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วิทยาลัยนวัตกรรมการผลิตขั้นสูง</t>
    </r>
  </si>
  <si>
    <t>รายงานผลการบริหารความเสี่ยงและควบคุมภายใน ประจำปีงบประมาณ พ.ศ. 2564 รอบ 6 เดือน (1 ตุลาคม 2563 - 31 มีนาคม 2564)</t>
  </si>
  <si>
    <r>
      <t xml:space="preserve">1. ควบคุมการจัดชื้อจัดจ้างให้เป็นไปตามแผนที่กำหนด
2. มีมาตรการควบคุมผู้รับเหมาก่อสร้าง/ผู้รับจ้าง ให้ปฏิบัติตามสัญญา
3. ให้ผู้รับจ้างส่งรายงานความก้าวตามสัญญาจ้าง
</t>
    </r>
    <r>
      <rPr>
        <sz val="11"/>
        <color rgb="FF0070C0"/>
        <rFont val="TH SarabunPSK"/>
        <family val="2"/>
      </rPr>
      <t>แนวทางเพิ่มเติมในปี 2564</t>
    </r>
    <r>
      <rPr>
        <sz val="11"/>
        <color rgb="FF000000"/>
        <rFont val="TH SarabunPSK"/>
        <family val="2"/>
      </rPr>
      <t xml:space="preserve">
เตรียมความพร้อมเกี่ยวกับรายละเอียดครุภัณและใบเสนอราคาต่างๆ ให้พร้อมเพื่อสามารถดำเนินการได้ทันทีที่ได้รับอนุมัติเงินงวด</t>
    </r>
  </si>
  <si>
    <t>โอกาส 1 ผลกระทบ 2 = 3 (ต่ำ)</t>
  </si>
  <si>
    <t>โอกาส 1 ผลกระทบ 3 = 11 (ปานกลาง)</t>
  </si>
  <si>
    <t>1. ปรับปรุงหลักสูตรวิศวกรรมการบินและนักบินพาณิชย์
2. ปรับปรุงระบบ/วิธีการคัดเลือกนักศึกษา "โครงการค่ายเตรียมความพร้อมวิศวกรรมการบินและนักบินพาณิชย์" โดยดำเนินการในวันเสาร์แรกของทุกเดือน
3. เพิ่มช่องทางการรับเข้าศึกษา โดยร่วมมือกับ Oversea Agency ในการรับนักศึกษาต่างชาติ
4. ปรับปรุงรอบการรับสมัคร
5. เพิ่มช่องทางประชาสัมพันธ์หลักสูตร โดยเพิ่มช่องการสื่อสารผ่านช่องทางการสื่อสารออนไลน์และสื่อโซเชียล(Social media) มากขึ้นเพื่อให้เข้าถึงนักเรียนกลุ่มเป้าหมายที่จะสมัครเข้าเรียน
แนวทางเพิ่มเติมในปี 2564 
ทำการประชาสัมพันธ์เชิงรุกให้มากขึ้น และบ่อยขึ้น พร้อมกับปรับปรุงหลักสูตรให้น่าสนใจขึ้น</t>
  </si>
  <si>
    <t>1. มีการพูดคุยเพื่อเตรียมทำความร่วมมือกับบริษัท Techno Brave Asia Ltd. และ Hiverlab Pte Lte เพื่อสร้างความเข้มแข็งให้กับหลักสูตร
2. ด้วยสถานการณ์การแพร่ระบาดของโรคโควิด-19 ทำให้ยังไม่สามารถจัดกิจกรรมค่ายเตรียมศึกษาต่อแบบ on-site ได้ วิทยาลัยฯจึงปรับรูปแบบกิจกรรมเป็นแบบ online 
3. มีการติดต่อกับ agency หารือเรื่องวิธีการและค่าใช้จ่าย แต่เนื่องจากปัญหาเรื่องโรคโควิด-19 ที่ยังแพร่ระบาดอยู่ในปัจจุบันและกลุ่มเป้าหมายหลังเป็นนักศึกษาชาวจีนทำให้เป็นเรื่องยากที่จะหานักศึกษาต่างชาติเข้ามา
4. มีการปรับรอบการสมัคร Early Round เพื่อเพิ่มโอกาสรับนักศึกษา
5. มีการร่วมออกบูธปราสัมพันธ์หลักสูตรในงาน Openhouse ของคณะวิศวะฯ และมีการจัดกิจกรรม Zoom Interactive เพื่อประชาสัมพันธ์และให้ข้อจัด"ค่ายวิศบิน"ซึ่งเปิดให้นักเรียนมัธยมศึกษาตอนปลายที่สนใจมาร่วมโครงการ เพื่อเป็นการประชาสัมพันธ์หลักสูตรให้มีความน่าสนใจมากชึ้น</t>
  </si>
  <si>
    <t>สถาณการณ์การแพร่ระบาดของโรคโควิด-19 ทั้งภายในประเทศและต่างประเทศยังไม่เข้าสู่สภาวะปกติ การจัดกิจกรรมต่างๆเพื่อดึงดูดนักเรียนที่สนใจยังไม่สามารถทำได้อย่างเต็มที่ บางครั้งต้องรีบเปลี่ยนรูปแบบกิจกรรมแบบกระทันหัน และเน้นดำเนินกิจกรรมแบบ online มากขึ้น ซึ่งจะ Focus ผู้ที่รับข่าวสารของหลักสูตรได้ค่อนข้างยาก</t>
  </si>
  <si>
    <t>- ค่าสื่อประชาสัมพันธ์ 21,400บาท (ร่วมกับความเสี่ยงที่ 2)
- ค่าใช้จ่ายในการจัดโครงการวิศบินครั้งที่ 1 10,350บาท</t>
  </si>
  <si>
    <t>1. ดำเนินการแล้ว 2ครั้ง ทั้งแบบonlineและon-site
2. มีการปรับเพิ่มรอบการสมัคร Early Round เพื่อเพิ่มโอกาสรับนักศึกษา
3. มีประชาสัมพันธ์ข้อมูลเรื่องการฝึกงาน/แลกเปลี่ยนกับหน่วยงานต่างประเทศผ่านโครงการ IAESTE Thaniland เพื่อดึงดูผู้ที่สนใจให้มาสมัครเรียน
4. มีการติดต่อกับ agency หารือเรื่องวิธีการและค่าใช้จ่าย แต่เนื่องจากปัญหาเรื่องโรคโควิด-19 ที่ยังแพร่ระบาดอยู่ในปัจจุบันและกลุ่มเป้าหมายหลังเป็นนักศึกษาชาวจีนทำให้เป็นเรื่องยากที่จะหานักศึกษาต่างชาติเข้ามา
5. มีการจัดกิจกรรม Zoom Interactive lunch Event เพื่อประชาสัมพันธ์ผ่านทางวิชาแนะแนวของตามโรงเรียนที่มีกลุ่มเป้าหมาย และจัดกิจกรรม "Logistics Management Openhouse" ขึ้นทั้งรูปบแบบ onsite และ online เพื่อเป็นการประชาสัมพันธ์หลักสูตรให้ให้ผู้ที่สนใจได้เข้ารับฟังแต่ละฐาน และทำกิจกรรมร่วมกัน</t>
  </si>
  <si>
    <t>สถาณการณ์การแพร่ระบาดของโรคโควิด-19 ทั้งภายในประเทศและต่างประเทศยังไม่เข้าสู่สภาวะปกติ การจัดกิจกรรมต่างๆเพื่อดึงดูดนักเรียนที่สนใจยังไม่สามารถทำได้อย่างเต็ฒที่ บางครั้งต้องรีบเปลี่ยนรูปแบบกิจกรรมแบบกระทันหัน และเน้นดำเนินกิจกรรมแบบ online มากขึ้น ซึ่งจะ Focus ผู้ที่รับข่าวสารของหลักสูตรได้ค่อนข้างยาก</t>
  </si>
  <si>
    <t>- ค่าสื่อประชาสัมพันธ์ 21,400บาท (ร่วมกับความเสี่ยงที่ 1)
- ค่าใช้จ่ายในการจัดโครงการ Openhouse Logistics Management 42,365.24 บาท</t>
  </si>
  <si>
    <t>วิทยาลัยฯ ทำการสูบน้ำที่ท่วมขังบนถนนออกจนหมดแล้ว และทำระบบน้ำซึมบริเวณถนนหน้าอาคารเรียนรวมและข้างอาคารคณบดี เพื่อระบายน้ำให้ไปต่อไปยังท่อระบายน้ำเวลาฝนตก และได้ขุดลอกน้ำให้ลึกขึ้นเพื่อรองรับน้ำฝนปริมาณมาก ปัจจุบันนี้ไม่มีน้ำท่วมขังภายในวิทยาลัยฯ แล้ว</t>
  </si>
  <si>
    <t>จ้างเหมาสูบน้ำและทำระบบน้ำซึม 90,950 บาท</t>
  </si>
  <si>
    <t>ยังไม่มีการเบิกจ่ายเนื่องจากตามสัญญาซื้อขายระบุวันส่งมอบสิ่งของภายในวันที่ 24 พฤษภาคม พ.ศ. 2564 และกำหนดชำระเงินเมื่อรับมอบของครบถ้วนแล้ว</t>
  </si>
  <si>
    <r>
      <t>รับนักศึกษาได้ต่ำกว่าแผนที่กำหนด
หลักสูตรวิศวกรรมการบินและนักบินพาณิชย์</t>
    </r>
    <r>
      <rPr>
        <sz val="11"/>
        <color rgb="FFFF0000"/>
        <rFont val="TH SarabunPSK"/>
        <family val="2"/>
      </rPr>
      <t xml:space="preserve"> รับได้ 29%</t>
    </r>
    <r>
      <rPr>
        <sz val="11"/>
        <color rgb="FF000000"/>
        <rFont val="TH SarabunPSK"/>
        <family val="2"/>
      </rPr>
      <t xml:space="preserve"> ของแผน
ปี 2563 แผนรับ 100 (มคอ.2) รับ 29 คน
</t>
    </r>
    <r>
      <rPr>
        <sz val="11"/>
        <color rgb="FF0070C0"/>
        <rFont val="TH SarabunPSK"/>
        <family val="2"/>
      </rPr>
      <t xml:space="preserve">(ปี 2562 รับได้ 41.0%)
(ปี 2561 รับได้ 74.0%)
(ปี 2560 รับได้ 62.5%)
</t>
    </r>
    <r>
      <rPr>
        <sz val="11"/>
        <color rgb="FF000000"/>
        <rFont val="TH SarabunPSK"/>
        <family val="2"/>
      </rPr>
      <t xml:space="preserve">
</t>
    </r>
  </si>
  <si>
    <r>
      <t>รับนักศึกษาได้ต่ำกว่าแผนที่กำหนด
หลักสูตรการจัดการโลจิสติกส์ (นานาชาติ)</t>
    </r>
    <r>
      <rPr>
        <sz val="11"/>
        <color rgb="FFFF0000"/>
        <rFont val="TH SarabunPSK"/>
        <family val="2"/>
      </rPr>
      <t xml:space="preserve"> รับได้ 45%</t>
    </r>
    <r>
      <rPr>
        <sz val="11"/>
        <color rgb="FF000000"/>
        <rFont val="TH SarabunPSK"/>
        <family val="2"/>
      </rPr>
      <t xml:space="preserve"> ของแผน
ปี 2563 แผนรับ 40 (มคอ.2) รับ 18 คน
</t>
    </r>
    <r>
      <rPr>
        <sz val="11"/>
        <color rgb="FF0070C0"/>
        <rFont val="TH SarabunPSK"/>
        <family val="2"/>
      </rPr>
      <t xml:space="preserve">(ปี 2562 รับได้ 18.0%)
(ปี 2561 รับได้ 24.0%)
</t>
    </r>
    <r>
      <rPr>
        <sz val="11"/>
        <color rgb="FF000000"/>
        <rFont val="TH SarabunPSK"/>
        <family val="2"/>
      </rPr>
      <t xml:space="preserve">
</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</si>
  <si>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1"/>
        <color rgb="FF000000"/>
        <rFont val="TH SarabunPSK"/>
        <family val="2"/>
      </rPr>
      <t>ระดับปฏิบัติการ</t>
    </r>
    <r>
      <rPr>
        <sz val="11"/>
        <color rgb="FF000000"/>
        <rFont val="TH SarabunPSK"/>
        <family val="2"/>
      </rPr>
      <t xml:space="preserve">
วิทยาลัยอุตสาหกรรมการบินบานาชาติ</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</si>
  <si>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1"/>
        <color rgb="FF000000"/>
        <rFont val="TH SarabunPSK"/>
        <family val="2"/>
      </rPr>
      <t>ระดับปฏิบัติการ</t>
    </r>
    <r>
      <rPr>
        <sz val="11"/>
        <color rgb="FF000000"/>
        <rFont val="TH SarabunPSK"/>
        <family val="2"/>
      </rPr>
      <t xml:space="preserve">
วิทยาลัยอุตสาหกรรมการบินนานาชาติ</t>
    </r>
  </si>
  <si>
    <r>
      <t xml:space="preserve">1. จัดกิจกรรม Open House เพื่อประชาสัมพันธ์และให้ข้อมูลเกี่ยวกับหลักสูตร อาชีพและแนวโน้มของตลาดแรงงานในอนาคต 
2. ปรับปรุงระบบ/วิธีการคัดเลือกนักศึกษา และปรับปรุงรอบการรับสมัคร
3. สร้างความร่วมมือกับสถาบันการศึกษาในต่างประเทศเพื่อให้นักศึกษามีโอกาสไปแลกเปลี่ยนด้านวิชาการ/ทำวิจัย 
4. เพิ่มช่องทางการรับเข้าศึกษา โดยร่วมมือกับ Oversea Agency ในการรับนักศึกษาต่างชาติ
5. เพิ่มช่องทางประชาสัมพันธ์หลักสูตร โดยเพิ่มช่องการสื่อสารผ่านช่องทางการสื่อสารออนไลน์และสื่อโซเชียล (Social media) มากขึ้นเพื่อให้เข้าถึงนักเรียนกลุ่มเป้าหมายที่จะสมัครเข้าเรียน
</t>
    </r>
    <r>
      <rPr>
        <sz val="11"/>
        <color rgb="FF0070C0"/>
        <rFont val="TH SarabunPSK"/>
        <family val="2"/>
      </rPr>
      <t>แนวทางเพิ่มเติมในปี 2564</t>
    </r>
    <r>
      <rPr>
        <sz val="11"/>
        <color rgb="FF000000"/>
        <rFont val="TH SarabunPSK"/>
        <family val="2"/>
      </rPr>
      <t xml:space="preserve">
ทำการประชาสัมพันธ์เชิงรุกให้มากขึ้น และบ่อยขึ้น พร้อมกับปรับปรุงหลักสูตรให้น่าสนใจขึ้น</t>
    </r>
  </si>
  <si>
    <t>1.จัดทำระบบระบายน้ำให้ครอบคุมพื้นที่ทั่วทั้งวิทยาลัยฯ
2.กำจัดเศษขยะที่อุดตันทางระบายน้ำ
3.ขุดร่องน้ำที่ตื้นให้ลึกขึ้นเพื่อรองรับน้ำ
4.วางระบบสูบน้ำเพื่อระบายออกไปที่คลองนอกวิทยาลัยฯ</t>
  </si>
  <si>
    <r>
      <t xml:space="preserve">น้ำท่วมขังในพื้นที่วิทยาลัยฯ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</si>
  <si>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วิทยาลัยอุตสาหกรรมการบินนานาชาติ</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</si>
  <si>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วิทยาลัยอุตสาหกรรมการบินนานาชาติ</t>
    </r>
  </si>
  <si>
    <t>1.มีการกำหนดรายละเอียดงาน ระยะเวลาส่งงาน ระยะเวลาสิ้นสุดกำหนดในวันทำสัญญา
2.มีการกำหนดขอบเขตงานและให้ละเอียดงานชัดเจนขึ้น</t>
  </si>
  <si>
    <t>1. หลักสูตรได้มีความร่วมมือกับหน่วยงานระดับชาติหรือระดับนานาชาติ (เอกสารแนบ 1) 
2. มีช่องทางการประชาสัมพันธ์ หลักสูตร (เอกสารแนบ 3-4) 
3. จัดโครงการเพิ่มหลักสูตรระยะสั้นที่เหมาะสมกับคนวัยทำงาน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 (เอกสารแนบ 2)</t>
  </si>
  <si>
    <t>1. ที่ผ่านมามีปัญหาเรื่องช่วงเวลาการเปิดรับสมัครนักเรียนจากจีนซึ่งปิดเร็วไปสำหรับนักศึกษาจากที่จีนทำให้รับสมัครได้ต่ำกว่าเป้า แต่ทางหลักสูตรได้ดำเนินแก้ไขโดยการขออนุมัติเปิดรับสมัครนักศึกษาจีนในในภาคการศึกษาปลายและได้รับการอนุมัติจากสภาวิชาการ สจล.แล้ว 2. อุปสรรคที่สองคือสถานการณ์โควิดซึ่งอาจเป็นอุปสรรคให้นักศึกษาจีนยังไม่อยากมาสมัครและเรียนที่ไทย เพราะการเข้ามาในประเทศไทยต้องมีการกักตัวซึ่งต้องเสียค่าใช้จ่ายเพิ่ม ทางหลักสูตรได้ดำเนินการแก้ไขโดยการประสานกับทางเอเย่นอย่างใกล้ชิดเกี่ยวกับการเปลี่ยนแปลงมาตรการสำหรับเปิดประเทศต่างๆ</t>
  </si>
  <si>
    <t>19,400 บาท</t>
  </si>
  <si>
    <t>1. รายงานติดตามเร่งรัดประสานงานกับผู้รับจ้างเพื่อให้ที่ทำการคณะบริหารธุรกิจแล้วเสร็จในภาคการศึกษาที่ 1/2564 (เอกสารแนบ 5)
2. แนวทางการเรียนการสอนออนไลน์ และผสมผสาน และการเรียนในห้องเรียน ต้องมีการวางแผนอย่างละเอียดในแต่ละวิชา (เอกสารแนบ 6และ 10)
3. ประสานงานแผนรองรับ และการติดต่อขอใช้ห้องเรียนนอกที่ทำการของคณะบริหารธุรกิจ (เอกสารแนบ 7)
4. 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 (เอกสารแนบ 2)</t>
  </si>
  <si>
    <t>คณะกรรมการงานปรับปรุงอาคารบุนนาค (ฝั่งทิศเหนือ) ได้ดำเนินการติดตามเร่งรัดผู้รับจ้างการปรับปรุงอาคารบุนนาค (ฝั่งทิศเหนือ) เพื่อ ให้เป็นไปตามกำหนดระยะเวลาตามแผน</t>
  </si>
  <si>
    <r>
      <t xml:space="preserve">รับนักศึกษาได้ต่ำกว่าแผนที่กำหนด
หลักสูตร Bachelor of Business Administration Program in Global Entrepreneurship (International Program)
(New Program 2020)
ปี 2563 </t>
    </r>
    <r>
      <rPr>
        <sz val="11"/>
        <color rgb="FFFF0000"/>
        <rFont val="TH SarabunPSK"/>
        <family val="2"/>
      </rPr>
      <t>รับได้ 46%</t>
    </r>
    <r>
      <rPr>
        <sz val="11"/>
        <color rgb="FF000000"/>
        <rFont val="TH SarabunPSK"/>
        <family val="2"/>
      </rPr>
      <t xml:space="preserve"> (แผนรับจริง 50 คน รับจริง 23 คน) รับนักศึกษาปีแรก(ปีการศึกษา 2563)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</si>
  <si>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คณะบริหารธุรกิจ</t>
    </r>
  </si>
  <si>
    <r>
      <t xml:space="preserve">อาคารเรียนคณะบริหารธุรกิจ(อาคารบุนนาค ฝั่งทิศเหนือ) เสร็จล่าช้า
</t>
    </r>
    <r>
      <rPr>
        <sz val="11"/>
        <color rgb="FF0070C0"/>
        <rFont val="TH SarabunPSK"/>
        <family val="2"/>
      </rPr>
      <t>ส่วนงานนำเสนอในปี 2564</t>
    </r>
  </si>
  <si>
    <r>
      <t xml:space="preserve">1. การสร้างจิตสำนึกและค่านิยมในการต่อต้านการทุจริตให้กับบุคลากร
2. มาตรการป้องกันการทุจริต (กลไกการแจ้งเหตุหรือเบาะแส, จดหมายทางไปรษณีย์, การรายงานการทุจริต, การสอบสวน, การลงโทษและเยียวยา, การเปิดเผยข้อมูล)
3.จัดโครงการอบรมเสริมสร้างความรู้ความเข้าใจเกี่ยวกับแนวทางและกรอบการประเมินคุณธรรมและความโปร่งใสของหน่วยงานภาครัฐ(ITA) 
4. มีการจัดทำปฏิทินการประเมินคุณธรรมและความโปร่งใสในการดำเนินงาน ของสถาบัน
</t>
    </r>
    <r>
      <rPr>
        <b/>
        <sz val="13"/>
        <color rgb="FF0070C0"/>
        <rFont val="TH SarabunPSK"/>
        <family val="2"/>
      </rPr>
      <t>แนวทางเพิ่มเติมในปี 2564</t>
    </r>
    <r>
      <rPr>
        <sz val="13"/>
        <color rgb="FF000000"/>
        <rFont val="TH SarabunPSK"/>
        <family val="2"/>
      </rPr>
      <t xml:space="preserve">
1.ทำการประชาสัมพันธ์แผนการใช้จ่ายให้หน่วยงานที่เกี่ยวข้อรับทราบ 
2.ทุกหน่วยงานมีการจัดทำแผนITA ประจำหน่วยงาน</t>
    </r>
  </si>
  <si>
    <t>ค่าใช้จ่ายจัดโครงการอบรม 52,800 บาท</t>
  </si>
  <si>
    <t>อยู่ระหว่างดำเนินการจัดทำ TOR กับบริษัทที่ได้รับการคัดเลือกเพื่อดำเนินการประเมินคุณภาพการตรวจสอบภายในเพื่อให้ทราบถึงแนวทางการพัฒนาระบบงานตรวจสอบ และอยู่ระหว่างการดำเนินการศึกษาระบบสารสนเทศที่เหมาะสมเพื่อนำมาช่วยในการปฏิบัติงานด้านการตรวจสอบภายใน</t>
  </si>
  <si>
    <t>งบประมาณที่ตั้งไว้ไม่เพียงพอ อยู่ระหว่างการดำเนินการของบประมาณเพิ่มเติมจาก OSM</t>
  </si>
  <si>
    <r>
      <t xml:space="preserve">ไม่มีระบบสารสนเทศด้านการตรวจสอบที่เป็นมาตรฐานสากล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</si>
  <si>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สำนักงานสภาสถาบัน</t>
    </r>
  </si>
  <si>
    <t>โอกาส 3 ผลกระทบ 1 = 5 (ปานกลาง)</t>
  </si>
  <si>
    <t>ติดตามผลเมื่อสิ้นปีการศึกษา 2563</t>
  </si>
  <si>
    <r>
      <rPr>
        <b/>
        <sz val="11"/>
        <color rgb="FF000000"/>
        <rFont val="TH SarabunPSK"/>
        <family val="2"/>
      </rPr>
      <t>ระดับปฏิบัติการ</t>
    </r>
    <r>
      <rPr>
        <sz val="11"/>
        <color rgb="FF000000"/>
        <rFont val="TH SarabunPSK"/>
        <family val="2"/>
      </rPr>
      <t xml:space="preserve">
คณะศิลปศาสตร์</t>
    </r>
  </si>
  <si>
    <r>
      <t xml:space="preserve">จำนวนนักศึกษาลาออกกลางคัน
</t>
    </r>
    <r>
      <rPr>
        <sz val="11"/>
        <color rgb="FF0070C0"/>
        <rFont val="TH SarabunPSK"/>
        <family val="2"/>
      </rPr>
      <t>ส่วนงานนำเสนอในปี 2564</t>
    </r>
  </si>
  <si>
    <t>จากการติดตาม สัมภาษณ์นักศึกษาที่ลาออกพบว่า
1.- นักศึกษามีความประสงค์ย้ายสถานศึกษาแต่ยังคงเรียนสาขาวิชาเดิม (ภาษาญี่ปุ่น)
- นักศึกษาเปลี่ยนสาขาเรียน สอบเข้าเรียนใหม่ในสาขาและสถานศึกษาที่ตั้งใจจะเรียนตั้งแต่แรก (สาขาภาษาอังกฤษ)
- นักศึกษามาเรียนที่ สจล. เพื่อฆ่าเวลาในระหว่างที่รอสอบใหม่
2. นักศึกษาที่ลาออกส่วนใหญ่จะเป็นรอบรับอิสระ ร้อยละ 30, รอบ admission ร้อยละ 21.66 และรอบแฟ้มสะสมงาน ร้อยละ 6.89
3. ดำเนินการแจ้งผลการติดตามให้หลักสูตร ภาษาญี่ปุ่น ภาษาอังกฤษ และนวัตกรรมการท่องเที่ยวและการบริการ ได้รับทราบ เพื่อวางแผนการรับนักศึกษาและการดูแลนักศึกษาต่อไป เพื่อลดอัตราการลาออก</t>
  </si>
  <si>
    <t>1. มีมาตราการเร่งรัดการกำหนดรายละเอียดขอบเขตของงาน (TOR) ให้เป็นไปตามแผนจัดซื้อจัดจ้าง 
2. มีมาตรการควบคุมผู้รับจ้างให้ปฏิบัติตามสัญญา
แนวทางเพิ่มเติมในปี 2564
1.กำหนดมาตราการเร่งรัดการกำหนดรายละเอียดขอบเขตของงาน (TOR) ให้ชัดเจน และเป็นไปอย่างเคร่งครัด</t>
  </si>
  <si>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สำนักงานพัสดุ</t>
    </r>
  </si>
  <si>
    <r>
      <t xml:space="preserve">รายละเอียดขอบเขตของงาน (TOR) มีความล่าช้าอยู่ ประกอบกับแบบรูปรายการยังไม่สมบูรณ์ มีการปรับแก้ไข 
</t>
    </r>
    <r>
      <rPr>
        <sz val="11"/>
        <color rgb="FF009900"/>
        <rFont val="TH SarabunPSK"/>
        <family val="2"/>
      </rPr>
      <t>ผลการเบิกจ่ายของสำนักงานพัสดุ ได้รับจัดสรรงบลงทุน(ก่อหนี้) จำนวนเงิน 114,025,314.55 บาท เบิกจ่าย 0.00 บาท เบิกจ่ายร้อยละ 0.00</t>
    </r>
  </si>
  <si>
    <r>
      <t xml:space="preserve">ผลการเบิกจ่ายงบลงทุนไม่เป็นไปตามแผน
</t>
    </r>
    <r>
      <rPr>
        <sz val="11"/>
        <color rgb="FFFF0000"/>
        <rFont val="TH SarabunPSK"/>
        <family val="2"/>
      </rPr>
      <t>ความเสี่ยง</t>
    </r>
  </si>
  <si>
    <t>เพื่อให้มีการรับนักศึกษาหลักสูตรสัตวศาสตร์ให้ได้ตามแผนการรับนักศึกษา วิทยาเขตชุมพรเขตรอุดมศักดิ์ ได้มีการปรับปรุงหลักสูตร (กรณีกระทบกระเทือนโครงสร้าง) ตามมติคณะกรรมการสภาวิชาการ ครั้งที่ 8/2563 เพื่อปรับปรุงหลักสูตรวิทยาศาสตรบัณฑิต สาขาวิชาสัตวศาสตร์ (หลักสูตรปรับปรุง พ.ศ. 2564) โดยเหตุผลการปรับปรุงหลักสูตร เพื่อให้หลักสูตรมีความทันสมัย ตอบสนองความต้องการของประเทศด้านกำลังคน ความรู้ และควงามเชี่ยวชาญในการผลิตสัตว์ โดยมีการปรับรายวิชา แผนการศึกษา เพื่อตอบสนองต่อผู้ใช้บัณฑิตให้สอดคล้องกับสถานการณ์ปัจจุบัน ทั้งนี้สาขาวิชาสัตวศาสตร์ (หลักสูตรปรับปรุง พ.ศ. 2564) ได้มีมติสภาสถาบัน ครั้งที่ 10/2563 เรื่องขออนุมัติหลักสูตร ได้มีมติอนุมัติหลักสูตรวิทยาศาสตรบัณฑิต สาขาสัตวศาสตร์ (หลักสูตรปรับปรุง พ.ศ. 2564) แล้ว และดำเนินการเปิดรับนักศึกษาในปีการศึกษา 2564</t>
  </si>
  <si>
    <t>วิทยาเขตชุมพรเขตรอุดมศักดิ์ ได้มีการแต่งตั้งคณะกรรมการส่งเสริมและเพิ่มประสิทธิภาพการอนุรักษ์พลังงานและพลงังงานทดแทน วิทยาเขตชุมพรเขตรอุดมศักดิ์ เพื่อกำหนดนโยบายการใช้พลังงาน กำหนดมาตรการด้านพลังงาน ทั้งนี้ งานอาคารสถานที่ ได้ดำเนินการดูแล บำรุงรักษาแผงโซลาร์เซลล์ และตรวจสอบข้อมูล รายงานผลค่าพลังงานแต่ล่ะวันจาก Solar Rooftop KMITL Chumphon Campus การรายงานข้อมูลเพื่อได้ทราบสถานการณ์พลังงาน หากมีปัญหาจะได้ป้องกัน และแก้ไขปัญหาด้านพลังงานได้ทัน</t>
  </si>
  <si>
    <t>1. การจัดซื้อจัดจ้างล่าช้า
2. ผู้รับจ้างไม่สามารถปฏิบัติงานได้ตามสัญญา 3. คณะกรรมการขาดการติดตามและรายงานผล เพื่อนำไปสู่การแก้ปัญหา</t>
  </si>
  <si>
    <r>
      <t xml:space="preserve">รับนักศึกษาได้ต่ำกว่าแผนที่กำหนด
หลักสูตรสัตวศาสตร์ (แผนการรับนักศึกษาใน มคอ.2 จำนวน 50 คน)
ปี 2563 รับได้ 36 %
ปี 2562 รับได้ 50 %
ปี 2561 รับได้ 64 %
</t>
    </r>
    <r>
      <rPr>
        <sz val="11"/>
        <color rgb="FF0070C0"/>
        <rFont val="TH SarabunPSK"/>
        <family val="2"/>
      </rPr>
      <t>ส่วนงานนำเสนอในปี 2564</t>
    </r>
  </si>
  <si>
    <r>
      <t xml:space="preserve">การบริหารเงินรายได้ค่าสาธารณูปโภค ค่าไฟฟ้าสูงขึ้น (กรณีโซลาร์เซลชำรุด)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</si>
  <si>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วิทยาเขตชุมพรเขตรอุดมศักดิ์</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</si>
  <si>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วิทยาเขตชุมพรเขตรอุดมศักดิ์
</t>
    </r>
  </si>
  <si>
    <r>
      <t xml:space="preserve">มีการเบิกจ่ายเป็นไปตามแผนที่กำหนด 8 รายการ และมีการเบิกจ่ายล่าช้า 4 รายการ
</t>
    </r>
    <r>
      <rPr>
        <sz val="11"/>
        <color rgb="FF009900"/>
        <rFont val="TH SarabunPSK"/>
        <family val="2"/>
      </rPr>
      <t>ผลการเบิกจ่ายของวิทยาเขตชุมพรฯ ได้รับจัดสรรงบลงทุน(ก่อหนี้) จำนวนเงิน 9,912,859.21 บาท เบิกจ่าย 5,882,609.21 บาท เบิกจ่ายร้อยละ 59.34</t>
    </r>
  </si>
  <si>
    <t>1. เพิ่มช่องทางการประชาสัมพันธ์ไปยังโรงเรียนนานาชาติ, โรงเรียน 2 ภาษา และโรงเรียนนานาชาติในต่างจังหวัด เช่น
- เพิ่มช่องทางการทำ Road Show โรงเรียนชั้นนำที่มีหลักสูตรนานาชาติในต่างจังหวัดมากขึ้น
- ส่งโปสเตอร์ / แผ่นพับประชาสัมพันธ์ไปยังโรงเรียนเป้าหมาย
- สื่อออนไลน์ เช่น Facebook ของหลักสูตร เพิ่มการโปรโมทในช่วงฤดูกาลรับเข้า TCAS
- กิจกรรมวิชาการและให้ความรู้เกี่ยวกับหลักสูตร 
2. ปรับปรุงเนื้อหาการประชาสัมพันธ์และจัดกิจกรรมเสริมการประชาสัมพันธ์
- ผลงานนักศึกษา เช่น ผลงานวิชาการและผลงานจากการประกวด
- ทุนการศึกษา
- หลักสูตรมีนักศึกษาต่างชาติเพิ่มขึ้น
- จุดเด่นของหลักสูตร (อาชีพที่เกี่ยวข้องรูปแบบการจัดการเรียนการสอนและกิจกรรมเสริมในหลักสูตร)
3. คณะได้ปรับแผนรับนักศึกษา ปีการศึกษา 2563-2568 ของหลักสูตร BIT (นานาชาติ) เป็นจำนวน 20 คน ทั้งนี้ได้ผ่านการพิจารณาความคุ้มทุนของหลักสูตรแล้ว และได้ดำเนินการปรับปรุงหลักสูตรรวมทั้งปรับจำนวนการรับนักศึกษาของคณะใน มคอ. 2 เริ่มปรับแผนรับและปรับปรุงหลักสูตร เริ่มใช้ภาคการศึกษา 1/2565</t>
  </si>
  <si>
    <t>1. จำนวนผู้สนใจสมัครเข้าศึกษาต่อมีจำนวนเพิ่มขึ้น ทำให้คณะกรรมการคัดเลือกเน้นคุณภาพการรับเข้าตามมาตราฐานที่กำหนด ทำให้มีผู้ผ่านการคัดเลือกได้ตามเกณฑ์จำนวนน้อย
1.1 การดำเนินการ Road Show ตามโรงเรียนชั้นนำที่มีหลักสูตรนานาชาติในต่างจังหวัด ยังติดสถานการณ์โควิด-19 จึงทำให้การเดินทางเลื่อนการจัดกิจกรรม
1.2 กรณีผู้สมัครเป็นต่างชาติ คนจีน ต้องมีระบบการจัดการแยกกลุ่ม เนื่องจากผู้เรียนไม่ถนัดในการเรียนการสอนสื่อสารเป็นภาษาอังกฤษ
2. การปรับปรุงเนื้อหาในช่องทางการประชาสัมพันธ์ต่างๆ ต้องทำให้เห็นถึงความน่าสนใจของหลักสูตร และจุดขายของหลักสูตรเพื่อดึงดูดให้มีผู้สนใจมากขึ้น
3. การปรับแผนการรับนักศึกษาและปรับปรุงหลักสูตร รวมทั้งการปรับลดจำนวนการรับเข้าของนักศึกษา ใน มคอ.2 ใช้ระยะเวลานาน</t>
  </si>
  <si>
    <t>ยังไม่ได้เบิกจ่ายงบประมาณ</t>
  </si>
  <si>
    <t>1. ระบบสารสนเทศในการคัดกรองที่มีอยู่ยังไม่สมบูรณ์หรือพร้อมในการตรวจสอบคัดกรองทำให้ไม่สามารถใช้งานได้เพียงพอ
2. บุคลากรขาดอุปกรณ์หรือวัสดุในการป้องกันการติดต่อหรือการแพร่เซื้อให้กับบุคลากรหรือนักศึกษา เช่น หน้ากากอนามัย หรือเครื่องวัดอุณหภูมิที่ได้ตามมาตราฐาน 
3. การสำรวจข้อมูลจากการเช็คประวัติการเดินทางไปยังประเทศหรือบริเวณที่มีการแพร่กระจายของเซื้อ อาจได้รับข้อมูลไม่ทันต่อสถานการณ์ที่เกิดขึ้น
4. การประชาสัมพันธ์และการรณรงค์ยังไม่ได้รับความร่วมมือ</t>
  </si>
  <si>
    <t>1.มีการตรวจสอบระบบสารสนเทศในการคัดกรองให้มีความสมบูรณ์และเพียงพอพร้อมในการใช้งานอยู่เสมอ
2.มีการจัดเตรียมอุปกรณ์และวัสดุในป้องกันการติดต่อหรือการแพร่เชื้อให้กับบุคลากรหรือนักศึกษาให้มีเพียงพอและเป็นไปตามมาตราฐานที่กำหนด
3.มีหน่วยงานในการติดตามข้อมูลข่าวสารและประชาสัมพันธ์เพื่อตรวจเช็คประวัติการเดินทางไปยังประเทศหรือบริเวณที่มีการแพร่กระจายของเชื้อให้ทันต่อสถานการณ์ที่เกิดขึ้นเพื่อประสานงานไปยังบุคลากรและนักศึกษา
4.คณะได้เห็นความสำคัญในการประชาสัมพันธ์และการรณรงค์ขอความร่วมมือจากบุคลากรและนักศึกษาหรือบุคคลภายนอกที่เข้ามาติดต่อภายในคณะโดยให้ข้อมูลและประชาสัมพันธ์ในทุกช่องทางเพื่อเข้าถึงกลุ่มผู้ที่มีโอกาสเสี่ยงอย่างทั่วถึง</t>
  </si>
  <si>
    <t>1. ระบบสารสนเทศในการคัดกรองที่มีอยู่ หากเกิดปัญหาจากการตอบคำถามผ่านระบบของสถาบัน ได้มีมาตรการ ในการดำเนินการ ดังนี้
1.1 สำหรับบุคลากร หากตอบคำถามทาง Application ของสถาบันไม่ผ่าน กรณีที่มีอาการเสี่ยง ตรวจวัดอุณหภูมิไม่ผ่าน และไปพื้นที่เสี่ยงมาให้ดำเนินการไปพบแพทย์เพื่อขอใบรับรองแพทย์เพื่อนำมารับรองผลแจ้งให้ทางคณะรับทราบ
1.2 นักศึกษาที่เดินทางมาจากพื้นที่เสี่ยงสูง ตามประกาศและมาตรการในช่วงเวลาสอบ ได้จัดห้องพิเศษแยกให้กับกลุ่มที่มีความเสี่ยง ทั้งกรณีที่มีการตรวจวัดอุณหภูมิไม่ผ่าน 
1.3 หากนักศึกษามีการตอบคำถามทาง Application ไม่ผ่าน ต้องตรวจสอบคัดกรองโดยการสัมภาษณ์จากผู้รับผิดชอบที่หน่วยงานได้มอบหมายเพื่อดำเนินการต่อไป
2. มีจุดวัดอุณหภูมิหน้าห้องสอบและมีเจลแอลกอฮอร์ล้างมือให้ก่อนเข้าห้องสอบ จัดเตรียมทิชชู่แอลกอฮอร์แจกให้สำหรับฆ่าเชื้อโรค ใช้ทำความสะอาดเครื่องคิดเลขรวมทั้งอุปกรณ์ต่างๆ เพื่อป้องกันให้กับนักศึกษา
3. มีหน่วยงานคอยสำรวจข้อมูลเช็คประวัติของนักศึกษาและบุคลากรเพื่อติดตามข้อมูลให้ทันสถานการณ์ที่เกิดขึ้น</t>
  </si>
  <si>
    <t>1. มีการตอบคำถามทาง Application ไม่ผ่านเนื่องจากกรอกข้อมูลผิดพลาด และไม่สามารถแก้ไขได้
1.1 ให้ดำเนินการแยกเพื่อคัดกรองผ่านการสัมภาษณ์จากหน่วยงานหรือผู้ที่ได้รับมอบหมายหรือกรณีกรอกข้อมูลไปแล้วไม่ผ่านตามที่ระบบคัดกรองกำหนด แจ้งไม่ให้เข้าภายในอาคาร และมีอาการที่เสี่ยงให้ดำเนินการไปพบแพทย์เพื่อตรวจเช็คอาการและนำใบรับรองแพทย์มายื่นที่ส่วนงานบริหารทรัพยากรบุคคลเพื่อเสนอผู้บังคับบัญชาในการดำเนินการแจ้งผลให้ผู้เกี่ยวข้องรับทราบผลต่อไป
1.2 การตอบข้อมูลทาง Application ของสถาบัน ทำให้เกิดปัญหาหากมีการตอบคำถามในการคัดกรองผิดพลาด ทำให้ล่าช้าและอาจเสียเวลาสำหรับนักศึกษาและบุคลากรในการเข้าออกภายในอาคารของคณะ</t>
  </si>
  <si>
    <r>
      <t xml:space="preserve">รับนักศึกษาได้ต่ำกว่าแผนที่กำหนด
หลักสูตรเทคโนโลยีสารสนเทศทางธุรกิจ (นานาชาติ) </t>
    </r>
    <r>
      <rPr>
        <sz val="11"/>
        <color rgb="FFFF0000"/>
        <rFont val="TH SarabunPSK"/>
        <family val="2"/>
      </rPr>
      <t>รับได้ 40.00%</t>
    </r>
    <r>
      <rPr>
        <sz val="11"/>
        <color rgb="FF000000"/>
        <rFont val="TH SarabunPSK"/>
        <family val="2"/>
      </rPr>
      <t xml:space="preserve"> ของแผน
ปี 2563 แผนรับ 30 (มคอ.2) รับ 12
(ปี 2562 รับได้ 43.33%)
(ปี 2561 รับได้ 33.33%)
(ปี 2560 รับได้ 33.33%)</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</si>
  <si>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รองอธิการบดีอาวุโสฝ่ายบริหารวิชาการ/รองอธิการบดีฝ่ายวิชาการและต่างประเทศ
</t>
    </r>
    <r>
      <rPr>
        <b/>
        <sz val="11"/>
        <color rgb="FF000000"/>
        <rFont val="TH SarabunPSK"/>
        <family val="2"/>
      </rPr>
      <t>ระดับปฏิบัติการ</t>
    </r>
    <r>
      <rPr>
        <sz val="11"/>
        <color rgb="FF000000"/>
        <rFont val="TH SarabunPSK"/>
        <family val="2"/>
      </rPr>
      <t xml:space="preserve">
คณะเทคโนโลยีสารสนเทศ</t>
    </r>
  </si>
  <si>
    <r>
      <rPr>
        <b/>
        <sz val="11"/>
        <color rgb="FF000000"/>
        <rFont val="TH SarabunPSK"/>
        <family val="2"/>
      </rPr>
      <t>ระดับปฏิบัติการ</t>
    </r>
    <r>
      <rPr>
        <sz val="11"/>
        <color rgb="FF000000"/>
        <rFont val="TH SarabunPSK"/>
        <family val="2"/>
      </rPr>
      <t xml:space="preserve">
คณะเทคโนโลยีสารสนเทศ</t>
    </r>
  </si>
  <si>
    <r>
      <t xml:space="preserve">เกิดโรคระบาดจากเซื้อโควิด-19 กับบุคลากรหรือนักศึกษาภายในคณะ
</t>
    </r>
    <r>
      <rPr>
        <sz val="11"/>
        <color rgb="FF0070C0"/>
        <rFont val="TH SarabunPSK"/>
        <family val="2"/>
      </rPr>
      <t>ส่วนงานนำเสนอในปี 2564</t>
    </r>
  </si>
  <si>
    <t xml:space="preserve">ปี 2564 มีนักศึกษายืนยันสิทธิ์และชำระค่าลงทะเบียนเรียบร้อยแล้ว จำนวน 34 คน จากแผนรับใน 40 คน คิดเป็นร้อยละ 85.00
</t>
  </si>
  <si>
    <t>เปิดรับสมัครนักศึกษา ครั้งที่ 2 (เพิ่ม)</t>
  </si>
  <si>
    <t>ระดับปฏิบัติการ
คณะแพทยศาสตร์</t>
  </si>
  <si>
    <t>เกิดโรคระบาดในพื้นที่สถาบัน
(จัดทำแผน BCP รับมือโรคระบาด)</t>
  </si>
  <si>
    <t>ดำเนินการแต่งตั้งทีมงานในการจัดทำแผน BCP เพื่อรับมือโรคระบาด 
, จัดหาวัสดุอุปกรณ์ให้เพียงพอและบำรุงรักษาให้มีความพร้อมใช้งาน 
และเสริมสร้างความรู้ให้แก่บุคลากรที่เกี่ยวข้อง</t>
  </si>
  <si>
    <r>
      <t xml:space="preserve">รับนักศึกษาได้ต่ำกว่าแผนที่กำหนด
หลักสูตร แพทยศาสตรบัณฑิต (นานาชาติ)
ปี 2563 </t>
    </r>
    <r>
      <rPr>
        <sz val="11"/>
        <color rgb="FFFF0000"/>
        <rFont val="TH SarabunPSK"/>
        <family val="2"/>
      </rPr>
      <t>รับได้ 55%</t>
    </r>
    <r>
      <rPr>
        <sz val="11"/>
        <color rgb="FF000000"/>
        <rFont val="TH SarabunPSK"/>
        <family val="2"/>
      </rPr>
      <t xml:space="preserve">
ปี 2562 รับได้ 64%
ปี 2561 รับได้ 54%</t>
    </r>
  </si>
  <si>
    <r>
      <t xml:space="preserve">ความเสี่ยงโรคระบาดกระทบการเรียนการสอน
</t>
    </r>
    <r>
      <rPr>
        <sz val="11"/>
        <color rgb="FF0070C0"/>
        <rFont val="TH SarabunPSK"/>
        <family val="2"/>
      </rPr>
      <t>ส่วนงานนำเสนอในปี 2564</t>
    </r>
  </si>
  <si>
    <t>ดำเนินการจัดหาวิธี/ระบบในการสนับสนุน,ช่วยเหลือ Feedback ซึ่งกันและกัน</t>
  </si>
  <si>
    <t>มีการเตรียมเอกสารเพื่อขั้นตอนพัสดุ จะได้ดำเนินการได้สะดวก มีการประสานงานกับภาคเอกชนล่วงหน้า ทำให้สามารถส่งของได้ตามเวลาที่วางแผนไว้ รองคณบดีฝ่ายแผนได้กำกับดูแลการดำเนินงานอย่างใกล้ชิด</t>
  </si>
  <si>
    <t>ผลการเบิกจ่ายของวิทยาลัย ได้รับจัดสรรงบลงทุน(ก่อหนี้) จำนวนเงิน 10,796,644 บาท เบิกจ่าย 10,796,644 บาท เบิกจ่ายร้อยละ 100.00</t>
  </si>
  <si>
    <r>
      <rPr>
        <b/>
        <sz val="11"/>
        <color rgb="FF000000"/>
        <rFont val="TH SarabunPSK"/>
        <family val="2"/>
      </rPr>
      <t>ระดับปฏิบัติการ</t>
    </r>
    <r>
      <rPr>
        <sz val="11"/>
        <color rgb="FF000000"/>
        <rFont val="TH SarabunPSK"/>
        <family val="2"/>
      </rPr>
      <t xml:space="preserve">
คณะแพทยศาสตร์</t>
    </r>
  </si>
  <si>
    <r>
      <rPr>
        <b/>
        <sz val="11"/>
        <color rgb="FF000000"/>
        <rFont val="TH SarabunPSK"/>
        <family val="2"/>
      </rPr>
      <t>ระดับปฏิบัติการ</t>
    </r>
    <r>
      <rPr>
        <sz val="11"/>
        <color rgb="FF000000"/>
        <rFont val="TH SarabunPSK"/>
        <family val="2"/>
      </rPr>
      <t xml:space="preserve">
วิทยาลัยวิศวกรรมสังคีต</t>
    </r>
  </si>
  <si>
    <r>
      <t xml:space="preserve">การบริหารงบประมาณประจำปีไม่เป็นไปตามแผน
</t>
    </r>
    <r>
      <rPr>
        <sz val="11"/>
        <color rgb="FF0070C0"/>
        <rFont val="TH SarabunPSK"/>
        <family val="2"/>
      </rPr>
      <t>ส่วนงานนำเสนอในปี 2564</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</si>
  <si>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วิทยาลัยวิศวกรรมสังคีต</t>
    </r>
  </si>
  <si>
    <t>นักศึกษาระดับป.ตรี ชั้นปีที่ 4/5 ผ่านเกณฑ์การวัดสมรรถนะทางภาษาอังกฤษ (English Exit Exam) 23.88% ของนักศึกษาที่เข้าสอบ (ผ่านเกณฑ์ฯ จำนวน 117 คน จากจำนวนผู้เข้าสอบทั้งหมด 490 คน)</t>
  </si>
  <si>
    <t>เกิดการแพร่ระบาดของโรคติดเชื้อไวรัสโคโรน่า (COVID-19) ทำให้ไม่สามารถดำเนินโครงการฯ เพื่อเสริมทักษะภาษาอังกฤษให้กับนักศึกษาได้ ทั้งนี้ คณะมีการปรับรูปแบบการจัดโครงการฯ และให้การสนับสนุนการทดสอบสมรรถนะทางภาษาอังกฤษ ครั้งที่ 2 เป็นจำนวนครึ่งหนึ่งของค่าสมัครสอบ เพื่อเป็นการกระตุ้นให้นักศึกษาเข้ารับการสอบฯ ในครั้งต่อไป</t>
  </si>
  <si>
    <t>งานแผนงานและงานพัสดุได้เร่งรัดให้ผู้เสนอขอครุภัณฑ์ดำเนินการจัดซื้อจัดจ้างให้เป็นไปตามแผนหรือเร็วกว่าแผนที่กำหนด</t>
  </si>
  <si>
    <r>
      <t xml:space="preserve">นักศึกษาระดับป.ตรี ชั้นปีที่ 4/5 ผ่านเกณฑ์การวัดสมรรถนะทางภาษาอังกฤษ (English Exit Exam) ในระดับต่ำ
ปี 2562 ผ่านเกณฑ์ 25.91%
ปี 2561 ผ่านเกณฑ์ 24.03%
</t>
    </r>
    <r>
      <rPr>
        <sz val="11"/>
        <color rgb="FF0070C0"/>
        <rFont val="TH SarabunPSK"/>
        <family val="2"/>
      </rPr>
      <t>ส่วนงานนำเสนอในปี 2564</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</si>
  <si>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คณะเทคโนโลยีการเกษตร</t>
    </r>
  </si>
  <si>
    <r>
      <rPr>
        <b/>
        <sz val="11"/>
        <color rgb="FF000000"/>
        <rFont val="TH SarabunPSK"/>
        <family val="2"/>
      </rPr>
      <t>ระดับปฏิบัติการ</t>
    </r>
    <r>
      <rPr>
        <sz val="11"/>
        <color rgb="FF000000"/>
        <rFont val="TH SarabunPSK"/>
        <family val="2"/>
      </rPr>
      <t xml:space="preserve">
คณะเทคโนโลยีการเกษตร</t>
    </r>
  </si>
  <si>
    <r>
      <t>ปรับปรุงแก้ไขหลักสูตร กรณีกระทบกระเทือนโครงสร้าง เป็นหลักสูตรวิทยาศาสตรบัณฑิต สาขาวิชาเทคโนโลยีการผลิตพืช (หลักสูตรปรับปรุง พ.ศ. 2564) ตามมติสภาสถาบันเทคโนโลยีพระจอมเกล้าเจ้าคุณทหารลาดกระบัง ครั้งที่ 9/2563 ซึ่งจะเปิดรับนักศึกษาในภาคเรียนที่ 1/2564 ทำให้มีการชะลอการรับนักศึกษาหลักสูตรเกษตรศาสตร์ และจะ</t>
    </r>
    <r>
      <rPr>
        <b/>
        <sz val="11"/>
        <color rgb="FF000000"/>
        <rFont val="TH SarabunPSK"/>
        <family val="2"/>
      </rPr>
      <t>ปิดหลักสูตรดังกล่าว เมื่อไม่มีนักศึกษาในหลักสูตรแล้ว</t>
    </r>
    <r>
      <rPr>
        <sz val="11"/>
        <color rgb="FF000000"/>
        <rFont val="TH SarabunPSK"/>
        <family val="2"/>
      </rPr>
      <t xml:space="preserve">
</t>
    </r>
  </si>
  <si>
    <r>
      <t xml:space="preserve">รับนักศึกษาได้ต่ำกว่าแผนที่กำหนด
หลักสูตร เกษตรศาสตร์
ปี 2563 </t>
    </r>
    <r>
      <rPr>
        <sz val="11"/>
        <color rgb="FFFF0000"/>
        <rFont val="TH SarabunPSK"/>
        <family val="2"/>
      </rPr>
      <t>รับได้ 75.42%</t>
    </r>
    <r>
      <rPr>
        <sz val="11"/>
        <color rgb="FF000000"/>
        <rFont val="TH SarabunPSK"/>
        <family val="2"/>
      </rPr>
      <t xml:space="preserve">
ปี 2562 รับได้ 80.42%
ปี 2561 รับได้ 98.33%
</t>
    </r>
    <r>
      <rPr>
        <sz val="11"/>
        <color rgb="FF0070C0"/>
        <rFont val="TH SarabunPSK"/>
        <family val="2"/>
      </rPr>
      <t>ส่วนงานนำเสนอในปี 2564</t>
    </r>
  </si>
  <si>
    <t>1. มีการออกแบบสำรวจความต้องการของผู้มีส่วนได้ส่วนเสีย (Voice of Customer : VOC) เพื่อให้สามารถเข้าถึง/เข้าใจความต้องการของกลุ่มลูกค้าได้มากยิ่งขึ้น เป็นแนวทางในการคัดเลือกนักศึกษาที่จะเข้าศึกษาต่อได้อย่างเหมาะสม
2. การประชาสัมพันธ์หลักสูตรผ่านสื่อออนไลน์ ทั้งในรูปแบบของข้อความ/VDO ประชาสัมพันธ์ต่างๆ
3. การจัดกิจกรรม Open House , งานเด็กดี TCAS (ในช่วงเดือนตุลาคม 2563) เพื่อเป็นการเปิดบ้านประชาสัมพันธ์หลักสูตรและกิจกรรมของคณะ
4. มีการวางแผนในการจัดทำหลักสูตรแบบออนไลน์ "วิทยาศาสตร์กับการประกอบอาหาร"</t>
  </si>
  <si>
    <t xml:space="preserve">1. เนื่องจากสถานการณ์การแพร่ระบาดของโรค COVID-19 ส่งผลกระทบให้ไม่สามารถจัดกิจกรรม Workshop แบบ Onsite ได้ครบตามแผนการประชาสัมพันธ์หลักสูตร
2. คณะยังขาดแคลนงบประมาณที่จะใช้ในการสร้างสื่อ/การประชาสัมพันธ์ให้เป็นที่น่าสนใจ
</t>
  </si>
  <si>
    <t>ยังไม่สามารถสรุปค่าใช้จ่ายได้อย่างชัดเจน เนื่องจากการเบิกจ่ายเป็นไปในภาพรวมการประชาสัมพันธ์ของคณะ</t>
  </si>
  <si>
    <t>1. เพิ่มการประชาสัมพันธ์หลักสูตรในเชิงรุกมากยิ่งขึ้น ผ่านช่องทางการสื่อสารที่หลากหลาย
2. มีการจัดทำแผนการหารายได้ Internal Business Unit โดยที่มาของรายได้มาจาก 6 ช่องทาง ได้แก่ 1) การสร้างหลักสูตร 3 รูปแบบ (Degree/Non-Degree/Short Course) 2) การให้บริการของศูนย์วิจัย/เครื่องมือทดสอบเฉพาะทางด้านอาหาร 3) บริการพื้นที่ให้เช่า 4) Licensing (ผ่าน KRIS) 5) Business Unit คือ น้ำดื่มแคแสด เบเกอรี Clound Kitchen/FI Kitchen และ 6) การร่วมงานกับหน่วยงานอื่น (Co-operation)</t>
  </si>
  <si>
    <t>เนื่องจากสถานการณ์การแพร่ระบาดของโรค COVID-19 ส่งผลกระทบให้ไม่สามารถดำเนินการตามแผนการประชาสัมพันธ์หลักสูตรของคณะ และรวมไปถึงการดำเนินงานในส่วนต่างๆ/แผนการหารายได้ ก็จำเป็นต้องชะลอไปด้วยเช่นกัน นอกจากนี้ ในส่วนของ Business Unit หรือ BU ซึ่งเป็นการเริ่มต้นของการทำธุรกิจ จึงอาจยังไม่สามารถสร้างผลตอบแทนได้ตามที่ตั้งเป้าหมายไว้</t>
  </si>
  <si>
    <t>โครงการประชาสัมพันธ์หลักสูตรเชิงรุก งบประมาณโครงการ 330,000 บาท</t>
  </si>
  <si>
    <r>
      <t xml:space="preserve">รับนักศึกษาได้ต่ำกว่าแผนที่กำหนด 
หลักสูตรวิทยาศาสตรบัณฑิต สาขาวิชาวิทยาศาสตร์การประกอบอาหารและการจัดการการบริการอาหาร (หลักสูตรนานาชาติ)
ปี 2563 รับได้ 3.34%
</t>
    </r>
    <r>
      <rPr>
        <sz val="11"/>
        <color rgb="FF0070C0"/>
        <rFont val="TH SarabunPSK"/>
        <family val="2"/>
      </rPr>
      <t>ส่วนงานนำเสนอในปี 2564</t>
    </r>
  </si>
  <si>
    <r>
      <t xml:space="preserve">งบประมาณเงินรายได้ไม่เป็นไปตามแผนที่กำหนด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</si>
  <si>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คณะอุตสาหกรรมอาหาร</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</si>
  <si>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คณะอุตสาหกรรมอาหาร</t>
    </r>
  </si>
  <si>
    <r>
      <t xml:space="preserve">1. ควบคุมการจัดซื้อจัดจ้างให้เป็นไปตามแผนที่กำหนด
2. มีมาตรการควบคุมผู้รับจ้างให้ปฏิบัติตามสัญญา
</t>
    </r>
    <r>
      <rPr>
        <sz val="11"/>
        <color rgb="FF0070C0"/>
        <rFont val="TH SarabunPSK"/>
        <family val="2"/>
      </rPr>
      <t>แนวทางเพิ่มเติมในปี 2564</t>
    </r>
    <r>
      <rPr>
        <sz val="11"/>
        <color rgb="FF000000"/>
        <rFont val="TH SarabunPSK"/>
        <family val="2"/>
      </rPr>
      <t xml:space="preserve">
คณะอุตสาหกรรมอาหารได้แต่งตั้งคณะกรรมการ "การบริหารจัดการด้านครุภัณฑ์คณะอุตสาหกรรมอาหาร" ขึ้นเพื่อให้การบริหารจัดการและปฏิบัติงานด้านครุภัณฑ์ของคณะดำเนินการเป็นไปด้วยความเรียบร้อยและมีประสิทธิภาพ</t>
    </r>
  </si>
  <si>
    <r>
      <t xml:space="preserve">1. ควบคุมการจัดซื้อจัดจ้างให้เป็นไปตามแผนที่กำหนด
2. มีมาตรการควบคุมผู้รับเหมาก่อสร้างให้ปฏิบัติตามสัญญา
</t>
    </r>
    <r>
      <rPr>
        <sz val="11"/>
        <color rgb="FF0070C0"/>
        <rFont val="TH SarabunPSK"/>
        <family val="2"/>
      </rPr>
      <t>แนวทางเพิ่มเติมในปี 2564</t>
    </r>
    <r>
      <rPr>
        <sz val="11"/>
        <color rgb="FF000000"/>
        <rFont val="TH SarabunPSK"/>
        <family val="2"/>
      </rPr>
      <t xml:space="preserve">
ควบคุมการจัดซื้อจัดจ้างให้เป็นไปตามแผนที่กำหนด และมีมาตรการควบคุมผู้รับเหมาก่อสร้างให้ปฏิบัติตามสัญญา</t>
    </r>
  </si>
  <si>
    <t>1) รับสมัครรอบ 1 มีผู้สมัครและเข้ารับการสัมภาษณ์ออนไลน์ จำนวน 43 คน ได้ผู้มีสิทธิ์เข้าศึกษาต่อ 20 คน สำรอง 3 คน (สำรองจะเรียกในวันที่ 31 มีนาคม 2564) 
2) จัดสรรโควตาให้กับสถานศึกษาต่างๆที่มีนักศึกษาในกลุ่มเป้าหมายจำนวน 50 แห่ง มีผู้มาสมัครจำนวน 25 คนจาก 12 สถาบัน มีสิทธิ์เข้าศึกษา 11 คนจาก 8 สถาบัน
3) มีผู้สมัครจากสาขาอื่นๆ นอกเหนือจาก สถาปัตยกรรม ก่อสร้าง โยธา ออกแบบตกแต่ง จำนวน 2 สาขา ได้แก่ ปิโตรเคมี และ สารสนเทศ 
4) ประชาสัมพันธ์ในเวบไซต์ และเฟสบุ๊คของคณะ และเวบไซต์ บริษัท ซีอาร์ซี ไทวัสดุ จำกัด 
5) กำหนดเปิดรับสมัครรอบต่อไปในเดือนพฤษภาคม 2564 ทั้งนศ.ไทย และนศ.จีน (ปัจจุบันมี นศ.จีน รอลงทะเบียนอบรมแบบสะสมหน่วยกิต ช่วงเดือนเมษายน - พฤษภาคม 2564 จำนวน 8 คน และจะสมัครเข้าสู่ระบบนักศึกษาเดือนมิถุนายน 2564)</t>
  </si>
  <si>
    <t>1. ส่งเสริมทำ MOU กับภาคอุตสาหกรรมเพิ่มมากขึ้น
2. ส่งเสริมให้คณะจารย์และนักวิจัยขอทุนสนับสนุนงานวิจัยที่ตอบสนองความต้องการต่อภาคอุตสาหกรรม
3. ส่งเสริมการนำผลงานวิจัยของคณาจารย์และนักวิจัยไปใช้ประโยชน์อย่างเป็นรูปธรรม</t>
  </si>
  <si>
    <t>จำนวนโครงการวิจัย หรืองานสร้างสรรค์ หรือนวัตกรรมที่ร่วมมือกันระหว่างหน่วยงาน และ/หรือ ภาคอุตสาหกรรม
เป็นไปตามผลสำเร็จของงานตาม OKRs ด้าน Industrial ที่กำหนด
เป้าหมาย
(โครงการ/ชิ้นงาน)
งปม. 63 = 10
งปม. 64 = 15
งปม. 65 = 15</t>
  </si>
  <si>
    <t>1. ควรมีมาตรการเร่งรัดการจัดซื้อจัดจ้างที่เป็นข้อกำหนดที่ชัดเจนในเรื่องวัน เวลา การยื่นรายละเอียด (spec) จากผู้บริหารเพื่อให้งานพัสดุสามารถใช้ควบคุมการจัดซื้อจัดจ้างให้เป็นไปตามแผนที่กำหนด
2. ผู้ออกรายละเอียด/ผู้ใช้ ควรตรวจสอบรายละเอียด spec หรือ Tor ให้เรียบร้อยและถูกต้องก่อนส่งข้อมูลมาดำเนินการจัดซื้อจัดจ้างเนื่องจากเป็นการบันทึกข้อมูลในระบบ e-GP จะดำเนินการแก้ไขไม่ได้ถ้าเข้าระบบแล้ว
3.มีมาตรการควบคุมผู้รับเหมาก่อสร้าง ซึ่งผู้ควบคุมงานต้องควบคุมดูแลให้ผู้รับจ้างปฏิบัติตามสัญญา โดยพิจารณาตามสัญญาเนื้องานให้ตรงก่อนส่งมอบงาน และเป็นไปตามงวดงาน ก่อนการตรวจรับ
แนวทางเพิ่มเติมในปี 2564
ปรับแนวทางการดำเนินการเบิกจ่ายให้เป็นไปตามแผน ควรมีการประสานงานเร่งรัดการจัดซื้อจัดจ้างกับสำนักงานพัสดุ</t>
  </si>
  <si>
    <r>
      <t xml:space="preserve">รับนักศึกษาได้ต่ำกว่าแผนที่กำหนด
หลักสูตรเทคโนโลยีบัณฑิต สาขาวิชาบูรณาการนวัตกรรมเพื่อสินค้าและบริการ
ปี 2563 รับได้ 72%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</si>
  <si>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คณะครุศาสตร์อุตสาหกรรมและเทคโนโลยี</t>
    </r>
  </si>
  <si>
    <r>
      <t xml:space="preserve">จำนวนโครงการวิจัย หรืองานสร้างสรรค์ หรือนวัตกรรมที่ร่วมมือกันระหว่างหน่วยงาน และ/หรือภาคอุตสาหกรรม
ต่ำกว่าผลสำเร็จของงานตาม OKRs ด้าน Industrial ที่กำหนด
</t>
    </r>
    <r>
      <rPr>
        <sz val="11"/>
        <color rgb="FF0070C0"/>
        <rFont val="TH SarabunPSK"/>
        <family val="2"/>
      </rPr>
      <t>ส่วนงานนำเสนอในปี 2564</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</si>
  <si>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คณะครุศาสตร์อุตสาหกรรมและเทคโนโลยี</t>
    </r>
  </si>
  <si>
    <t>ปีการศึกษา 2564 มีผู้รับสมัครทั้งจากรับตรงและโควตาสถานศึกษา จำนวน 47 คน แต่มีผู้ผ่านและมิสิทธิ์เข้าศึกษาต่อเพียง 20 คน (สำรอง 3 คน) ปัญหาที่สำคัญคือ การคัดเลือกด้วยการสัมภาษณ์ออนไลน์ แต่ในปีนี้ บริษัทซีอาร์ซ๊ ไทวัสดุ จำกัด กำหนดแนวทางในการคัดเลือกโดยใช้การ online test ก่อนการสัมภาษณ์ และต้องสัมภาษณ์กับผู้จัดการไทวัสดุในสาขาที่คาดว่าจะไปฝึกงานในปีที่ 2 จึงเป็นการคัดเลือก 4 ขั้นตอน
1) online test 
2) สัมภาษณ์โดย อ.ผู้รับผิดชอบหลักสูตร 
3) สัมภาษณ์โดยส่วนทรัพยากรบุคคล บริษัท ซีอาร์ซี ไทวัสดุ จำกัด 
4) สัมภาษณ์โดยผู้จัดการไทวัสดุสาขาที่คาดว่าจะไปฝึกงาน 
ทำให้โอกาสในการผ่านมีน้อย ผู้ที่ผ่านและมีสิทธิ์เข้าศึกษาต่อส่วนใหญ่จะเป็นผู้เคยทำงานพาร์ทไทม์ระหว่างเรียน ผู้ที่ไม่มีประสบการณ์การทำงานมีน้อยที่จะได้รับโอกาสโดยเฉพาะ online test ต้องผ่าน 2 ใน 3 ถึงจะมีสิทธิเข้าศึกษาต่อ</t>
  </si>
  <si>
    <t>1) คณะครุศาสตร์อุตสาหกรรมฯ ได้ส่งเสริมการจัดทำ MOU กับภาคอุตสาหกรรม โดยมีการจัดทำบันทึกข้อตกลงความร่วมมือทางวิชาการ ในรอบ 6 เดือน คือ บริษัท เอที โปร กรุ๊ป ลงนามความร่วมมือ เมื่อวันที่ 25 พฤศจิกายน 2563 ระยะเวลาความร่วมมือ ถึงวันที่ 24 พ.ย.2566 (3 ปี) และยังมี MOU ที่ยังอยู่ในช่วงความร่วมมืออีก 9 แห่ง (ดังเอกสารอ้างอิง) โดยตามกรอบระยะเวลา 1 ตุลาคม 2563 - 30 มีนาคม 2564 คณะมี MOU กับหน่วยงาน/ภาคอุตสาหกรรม รวม 10 แห่ง
2) คณะครุศาสตร์อุตสาหกรรมฯ ส่งสริมให้คณาจารย์และนักวิจัยขอทุนสนับสนุนงานวิจัยที่ตอบสนองความต้องการต่อภาคอุตสาหกรรม โดยได้รับทุนสนับสนุนจากกองทุนสถาบันฯ และมีจำนวนโครงการวิจัย 5 โครงการ 
3) คณะครุศาสตร์อุตสาหกรรมฯ ได้มีการส่งเสริมการนำผลงานวิจัยของคณาจารย์และนักวิจัยไปใช้ประโยชน์อย่างเป็นรูปธรรม ในรอบ 6 เดือน ได้แก่
3.1) งานวิจัยเรื่อง "การพัฒนาซอฟต์แวร์สำหรับการรู้จำและการประเมินผลท่าทางการเต้นบัลเลต์โดยใช้เซ็นเซอร์คิเนคท์" ผู้วิจัยคือ ผศ.ดร.อภิรัฐ ลิ่มมณี ภาควิชาครุศาสตร์วิศวกรรม (งานวิจัยจากทุนภายในคณะฯ : เงินรายได้ ประจำปี 2563) ได้นำไปวางไว้ที่โรงเรียน Dance Centre (ส่งมอบผลงานวันที่ 15 ก.พ. 64)
3.2) โครงการพัฒนาผลิตภัณฑ์อาหารแปรรูปจากมะม่วงและการถ่ายทอดเทคโนโลยีสู่ชุมชนเพื่อเพิ่มมูลค่าสินค้า OTOP (อยู่ระหว่างดำเนินการโครงการ)</t>
  </si>
  <si>
    <t>สำนักวิชาศึกษาทั่วไป ได้ดำเนินการขอจัดหลักสูตรอบรมระยะสั้นเพื่อพัฒนาทักษะส่งเสริมศักยภาพแก้บุคคลทุกช่วงวัย รวมถึงโครงการเรียนล่วงหน้า โครงการมหาวิทยาลัยเด็ก และโครงการ Active Aging University by KMITL ซึ่งอยู่ในช่วงเตรียมการดำเนินการจัดอบรม</t>
  </si>
  <si>
    <t>โอกาส 5 ผลกระทบ 3 = 15 (ปานกลาง)</t>
  </si>
  <si>
    <t>สถานการณ์ระบาดของโรค COVID-19 เป็นอุปสรรคต่อการจัดอบรมตามแผนงาน แก้ไขโดยการดำเนินการตามมาตรการSocial Distancing</t>
  </si>
  <si>
    <r>
      <rPr>
        <b/>
        <sz val="11"/>
        <color rgb="FF000000"/>
        <rFont val="TH SarabunPSK"/>
        <family val="2"/>
      </rPr>
      <t>ระดับปฏิบัติการ</t>
    </r>
    <r>
      <rPr>
        <sz val="11"/>
        <color rgb="FF000000"/>
        <rFont val="TH SarabunPSK"/>
        <family val="2"/>
      </rPr>
      <t xml:space="preserve">
สำนักวิชาศึกษาทั่วไป</t>
    </r>
  </si>
  <si>
    <r>
      <t xml:space="preserve">รายรับขององค์กรไม่เพียงพอต่อการบริหารจัดการองค์กรและการเรียนการสอน 
</t>
    </r>
    <r>
      <rPr>
        <sz val="11"/>
        <color rgb="FF0070C0"/>
        <rFont val="TH SarabunPSK"/>
        <family val="2"/>
      </rPr>
      <t>ส่วนงานนำเสนอในปี 2564</t>
    </r>
  </si>
  <si>
    <t>จำนวนผลงานวิจัยที่มีคุณภาพและบทความในระดับ Q1 ปี 2020 จำนวน 217 ผลงาน (ข้อมูลจาก Scival ณ วันที่ 7 เม.ย. 64) คิดเป็นร้อยละ 72.33</t>
  </si>
  <si>
    <t>1. อาจารย์ขาดความรู้ความเข้าใจในการเขียนร่างคำขอจดทะเบียนทรัพย์สินทางปัญญา แนวทางการแก้ไข ทางสำนักจะมีการจัดอบรมเชิงปิบัติการการเขียนร่างคำขอจดทะเบียนทรัพย์สินทางปัญญา แต่ยังติดสถานการณ์การแพร่ระบาดของ COVID-19 การอบรมจึงเลื่อนออกไปก่อน</t>
  </si>
  <si>
    <t>จำนวนผลงานที่ได้รับรางวัลระดับชาติ จำนวน 13 ผลงาน และรางวัลระดับนานาชาติ จำนวน 14 ผลงาน รวมเป็น 27 ผลงาน (ณ วันที่ 10 เมษายน 2564)</t>
  </si>
  <si>
    <t>1. ปรับปรุงระเบียบการให้ทุนโดยให้ความสำคัญกับความสำคัญของปัญหาการวิจัย การทบทวนวรรณกรรม และการนำไปใช้ประโยชน์ 
2. ปรับปรุงระบบติดตามประเมินผลงานวิจัยหลังจากได้รับทุนให้ผู้วิจัยส่งรายงานตามเวลาที่กำหนด
3. บริการคลินิกวิจัย ให้คำปรึกษาเกี่ยวกับการใช้ภาษาอังกฤษเขียนบทความวิจัย เพื่อตีพิมพ์ในวารสารวิชาการและการประชุมวิชาการระดับนานาชาติ สำหรับอาจารย์ นักวิจัยและนักศึกษา
4. ค่าสนับสนุนการตีพิมพ์บทความวิจัยในวารสารวิชาการระดับนานาชาติ</t>
  </si>
  <si>
    <t>จำนวนผลงานตีพิมพ์ตเผยแพร่ระดับนานาชาติต่อจำนวนอาจารย์ประจำและนักวิจัยประจำ สัดส่วน 1.40 (ณ วันที่ 10 เมษายน 2564)</t>
  </si>
  <si>
    <t>จำนวนรายได้จากงานบริการวิชาการ 261.7516 ล้านบาท (ณ วันที่ 10 เมษายน 2564)</t>
  </si>
  <si>
    <t>เงินสนับสนุนงานวิจัยหรืองานสร้างสรรค์จากหน่วยงานภายนอกต่อจำนวนอาจารย์ประจำ 188,136 
บาท (ข้อมูล ณ วันที่ 10 เมษายน 2564)</t>
  </si>
  <si>
    <r>
      <t xml:space="preserve">จำนวนผลงานวิจัยที่มีคุณภาพและบทความในระดับ Q1 ไม่เป็นไปตามเป้าหมาย
</t>
    </r>
    <r>
      <rPr>
        <sz val="11"/>
        <color rgb="FF4A86E8"/>
        <rFont val="TH SarabunPSK"/>
        <family val="2"/>
      </rPr>
      <t>ส่วนงานนำเสนอในปี 2564</t>
    </r>
  </si>
  <si>
    <r>
      <t xml:space="preserve">จำนวนผลงานวิจัยที่มีคุณภาพและบทความในระดับ Q1 </t>
    </r>
    <r>
      <rPr>
        <b/>
        <sz val="11"/>
        <color rgb="FF000000"/>
        <rFont val="TH SarabunPSK"/>
        <family val="2"/>
      </rPr>
      <t>ไม่น้อยกว่า 300 ผลงาน</t>
    </r>
  </si>
  <si>
    <r>
      <t xml:space="preserve">ระดับปฏิบัติการ
</t>
    </r>
    <r>
      <rPr>
        <sz val="11"/>
        <color rgb="FF000000"/>
        <rFont val="TH SarabunPSK"/>
        <family val="2"/>
      </rPr>
      <t>สำนักบริหารงานวิจัยและนวัตกรรมพระจอมเกล้าลาดกระบัง</t>
    </r>
  </si>
  <si>
    <r>
      <t xml:space="preserve">จำนวนของงานวิจัย หรือสิ่งประดิษฐ์หรือผลงานนวัตกรรม หรือแบบผลิตภัณฑ์ หรืองานสร้างสรรค์ที่ยื่นขอหรือได้รับการจดทะเบียน จดแจ้ง ขึ้นทะเบียน ทรัพย์สินทางปัญญา </t>
    </r>
    <r>
      <rPr>
        <u/>
        <sz val="11"/>
        <color rgb="FF000000"/>
        <rFont val="TH SarabunPSK"/>
        <family val="2"/>
      </rPr>
      <t xml:space="preserve">ไม่เป็นไปตามเป้าหมาย
</t>
    </r>
    <r>
      <rPr>
        <sz val="11"/>
        <color rgb="FF4A86E8"/>
        <rFont val="TH SarabunPSK"/>
        <family val="2"/>
      </rPr>
      <t>ปี 2563 ทำได้ 90 ชิ้น จากเป้าหมาย 90ชิ้น/ปี</t>
    </r>
  </si>
  <si>
    <r>
      <t xml:space="preserve">จำนวนของงานวิจัยได้รับการจดหรือยื่นจดทะเบียนฯ </t>
    </r>
    <r>
      <rPr>
        <b/>
        <sz val="11"/>
        <color rgb="FF000000"/>
        <rFont val="TH SarabunPSK"/>
        <family val="2"/>
      </rPr>
      <t>ไม่น้อยกว่า 100 ชิ้น/ปี</t>
    </r>
  </si>
  <si>
    <r>
      <t xml:space="preserve">1. สนับสนุนให้นักวิจัย ยื่นข้อเสนอโครงการกับแหล่งเงินทุนจากภายนอกเพื่อผลิตผลงานวิจัยที่มีคุณภาพ และต่อยอดสู่ทรัพย์สินทางปัญญา
2. สนับสนุนนักวิจัยยื่นข้อเสนอโครงการในรูปแบบ Matching Fund ร่วมกับภาคอุตสาหกรรม 
3. เพิ่มบุคลากรที่ทำงานด้านทรัพย์สินทางปัญญา หรือส่งเสริมให้เจ้าหน้าที่เข้าร่วมอบรมตัวแทนสิทธิบัตรเพื่อเสริมสร้างความรู้และทักษะการปฏิบัติงานด้านทรัพย์สินทางปัญญาให้เจ้าหน้าที่มีความรู้และปฏิบัติงานด้านทรัพย์สินทางปัญญาได้อย่างมืออาชีพ ลดปัญหาการขาดแคลนบุคลากรที่มีความรู้ความสามารถในการดำเนินกระบวนการขอรับความคุ้มครองทรัพย์สินทางปัญญา เป็นการลดระยะเวลาในการขอจดและขอรับความคุ้มครองให้มีความรวดเร็วและมีประสิทธิภาพมากขึ้น
4. จัดอบรมให้อาจารย์ นักวิจัย นักศึกษา และบุคลากรภายในสถาบันเข้าใจเกี่ยวกับทรัพย์สินทางปัญญา ตลอดจนเข้าในกระบวนการในการขอรับความคุ้มครองสิทธิในทรัพย์สินทางปัญญา และตระหนักในการหลีกเลี่ยงการละเมิดทรัพย์สินทางปัญญาของผู้อื่น หรือป้องกันการไม่ถูกผู้อื่นทำการละเมิดงานของตน โดยเชิญนักวิจัยผู้เชี่ยวชาญให้คำแนะนำในการวางแผนการดำเนินงาน และร่วมทำงานวิจัย เพื่อนำไปสู่การผลิตผลงานที่มีคุณภาพ สามารถได้รับการคุ้มครองทางทรัพย์สินทางปัญญา และนำไปสู่เชิงพาณิชย์
5. สนับสนุนเงินค่าตอบแทนสำหรับบุคลากรที่ขอรับความคุ้มครองทรัพย์สินทางปัญญา
</t>
    </r>
    <r>
      <rPr>
        <b/>
        <sz val="11"/>
        <color rgb="FF4A86E8"/>
        <rFont val="TH SarabunPSK"/>
        <family val="2"/>
      </rPr>
      <t>แนวทางเพิ่มเติมในปี 2564</t>
    </r>
    <r>
      <rPr>
        <sz val="11"/>
        <color rgb="FF4A86E8"/>
        <rFont val="TH SarabunPSK"/>
        <family val="2"/>
      </rPr>
      <t xml:space="preserve">
</t>
    </r>
    <r>
      <rPr>
        <sz val="11"/>
        <color rgb="FF000000"/>
        <rFont val="TH SarabunPSK"/>
        <family val="2"/>
      </rPr>
      <t xml:space="preserve">1. จัดสรรบุคลากรที่ทำงานด้านทรัพย์สินทางปัญญาที่เพียงพอ
2. ควบคุมขั้นตอนการดำเนินงานให้เป็นไปตามระยะเวลาที่กำหนดใน SLA
3. สร้างแรงจูงใจ โดยการสนับสนุนงบประมาณค่าตอบแทนผู้ที่ขอรับจดทะเบียนฯ
4. จัดอบรมให้ความรู้ </t>
    </r>
  </si>
  <si>
    <r>
      <t xml:space="preserve">ระดับนโยบาย
</t>
    </r>
    <r>
      <rPr>
        <sz val="11"/>
        <color rgb="FF000000"/>
        <rFont val="TH SarabunPSK"/>
        <family val="2"/>
      </rPr>
      <t>รองอธิการบดีฝ่ายวิจัยและนวัตกรรม</t>
    </r>
    <r>
      <rPr>
        <b/>
        <sz val="11"/>
        <color rgb="FF000000"/>
        <rFont val="TH SarabunPSK"/>
        <family val="2"/>
      </rPr>
      <t xml:space="preserve">
ระดับปฏิบัติการ
</t>
    </r>
    <r>
      <rPr>
        <sz val="11"/>
        <color rgb="FF000000"/>
        <rFont val="TH SarabunPSK"/>
        <family val="2"/>
      </rPr>
      <t>สำนักบริหารงานวิจัยและนวัตกรรมพระจอมเกล้าลาดกระบัง</t>
    </r>
  </si>
  <si>
    <r>
      <t>จำนวนงานวิจัย หรืองานออกแบบ หรืองานสร้างสรรค์ หรือสิ่งประดิษฐ์ของ</t>
    </r>
    <r>
      <rPr>
        <u/>
        <sz val="11"/>
        <color rgb="FF000000"/>
        <rFont val="TH SarabunPSK"/>
        <family val="2"/>
      </rPr>
      <t>อาจารย์</t>
    </r>
    <r>
      <rPr>
        <sz val="11"/>
        <color rgb="FF000000"/>
        <rFont val="TH SarabunPSK"/>
        <family val="2"/>
      </rPr>
      <t xml:space="preserve"> ที่ได้รับรางวัลระดับชาติหรือนานาชาติ </t>
    </r>
    <r>
      <rPr>
        <u/>
        <sz val="11"/>
        <color rgb="FF000000"/>
        <rFont val="TH SarabunPSK"/>
        <family val="2"/>
      </rPr>
      <t xml:space="preserve">ไม่เป็นไปตามเป้าหมาย
</t>
    </r>
    <r>
      <rPr>
        <sz val="11"/>
        <color rgb="FF4A86E8"/>
        <rFont val="TH SarabunPSK"/>
        <family val="2"/>
      </rPr>
      <t>ปี 2563 ทำได้ 96 ชิ้น จากเป้าหมาย 80ชิ้น/ปี</t>
    </r>
  </si>
  <si>
    <r>
      <t>จำนวนงานวิจัย ได้รับการตีพิมพ์หรือได้รับรางวัล</t>
    </r>
    <r>
      <rPr>
        <b/>
        <sz val="11"/>
        <color rgb="FF000000"/>
        <rFont val="TH SarabunPSK"/>
        <family val="2"/>
      </rPr>
      <t>ไม่น้อยกว่า 100 ชิ้น/ปี</t>
    </r>
  </si>
  <si>
    <r>
      <t xml:space="preserve">1. สนับสนุนให้นักวิจัย ยื่นข้อเสนอโครงการกับแหล่งเงินทุนจากภายนอกเพื่อผลิตผลงานวิจัยที่มีคุณภาพ และต่อยอดสู่ทรัพย์สินทางปัญญา สร้างผลงานวิจัยที่สามารถนำไปใช้ประโยชน์และก่อให้เกิดผลกระทบทางเศรษฐกิจ สังคม และสิ่งแวดล้อม
2. ประชาสัมพันธ์เผยแพร่ข่าวสารการจัดงานประกวดผลงานวิจัย หรือการส่งผลงานวิชาการเพื่อการตีพิมพ์ต่างๆ ในเวทีระดับชาติและนานาชาติ ในช่องทางที่เข้าถึงได้สะดวก รวดเร็ว
3. คัดเลือกผลงานที่มีคุณภาพเข้าร่วมประกวดผลงานวิจัยในเวทีระดับชาติและนานาชาติ สนับสนุนค่าใช้จ่ายสำหรับปรับปรุงผลงานวิจัย ค่าใช้จ่ายการเดินทางไปแสดงผลงานวิจัยในงานนิทรรศการหรือการประกวดต่างๆ และมีการโปรโมทเมื่อนักวิจัยได้นำผลงานไปร่วมประกวดหรือเมื่อรับรางวัลทางสื่อประชาสัมพันธ์ต่างๆ เพื่อสร้างแรงจูงใจและขวัญกำลังใจให้นักวิจัยผลิตผลงานที่มีคุณภาพต่อไป
4. สนับสนุนเงินรางวัลสำหรับบุคลากรที่ได้รับรางวัลผลงานวิจัย ผลงานประดิษฐ์คิดค้น หรือผลงานสร้างสรรค์ ในระดับชาติ และนานาชาติ
5. สนับสนุนเงินรางวัลสำหรับบุคลากรที่ได้รับรางวัลการนำเสนอผลงานในการประชุมวิชาการระดับชาติและนานาชาติ
</t>
    </r>
    <r>
      <rPr>
        <b/>
        <sz val="11"/>
        <color rgb="FF4A86E8"/>
        <rFont val="TH SarabunPSK"/>
        <family val="2"/>
      </rPr>
      <t xml:space="preserve">แนวทางเพิ่มเติมในปี 2564
</t>
    </r>
    <r>
      <rPr>
        <sz val="11"/>
        <color rgb="FF000000"/>
        <rFont val="TH SarabunPSK"/>
        <family val="2"/>
      </rPr>
      <t>1. สนับสนุนการนำผลงานของอาจารย์เข้าร่วมงานจัดประกวดรางวัลในเวทีระดับชาติ/นานาชาติ 
2. สนับสนุนเงินรางวัลบุคลากรที่ได้รับรางวัลในเวทีต่างๆ</t>
    </r>
  </si>
  <si>
    <r>
      <t>จำนวนผลงานวิจัยตีพิมพ์เผยแพร่ระดับนานาชาติ ต่อจำนวนอาจารย์ประจำและนักวิจัยประจำ</t>
    </r>
    <r>
      <rPr>
        <u/>
        <sz val="11"/>
        <color rgb="FF000000"/>
        <rFont val="TH SarabunPSK"/>
        <family val="2"/>
      </rPr>
      <t xml:space="preserve">ไม่เป็นไปตามเป้าหมาย
</t>
    </r>
    <r>
      <rPr>
        <sz val="11"/>
        <color rgb="FF4A86E8"/>
        <rFont val="TH SarabunPSK"/>
        <family val="2"/>
      </rPr>
      <t>ปี 2563 ทำได้ 1.05/1 จากเป้าหมาย 1.20/1</t>
    </r>
  </si>
  <si>
    <r>
      <t xml:space="preserve">จำนวนผลงานวิจัยตีพิมพ์เผยแพร่ระดับนานาชาติ ต่อจำนวนอาจารย์ประจำและนักวิจัยประจำ </t>
    </r>
    <r>
      <rPr>
        <b/>
        <sz val="11"/>
        <color rgb="FF000000"/>
        <rFont val="TH SarabunPSK"/>
        <family val="2"/>
      </rPr>
      <t>ไม่น้อยกว่า 1.30/1</t>
    </r>
  </si>
  <si>
    <r>
      <t>จำนวนรายได้จากบริการวิชาการ</t>
    </r>
    <r>
      <rPr>
        <u/>
        <sz val="11"/>
        <color rgb="FF000000"/>
        <rFont val="TH SarabunPSK"/>
        <family val="2"/>
      </rPr>
      <t xml:space="preserve">ไม่เป็นไปตามเป้าหมายที่กำหนด
</t>
    </r>
    <r>
      <rPr>
        <sz val="11"/>
        <color rgb="FF4A86E8"/>
        <rFont val="TH SarabunPSK"/>
        <family val="2"/>
      </rPr>
      <t>ปี 2563 ทำได้ 800.10514 ล้านบาท จากเป้าหมาย 600 ล้านบาท</t>
    </r>
  </si>
  <si>
    <r>
      <t>รายได้จากบริการวิชาการ</t>
    </r>
    <r>
      <rPr>
        <b/>
        <sz val="11"/>
        <color rgb="FF000000"/>
        <rFont val="TH SarabunPSK"/>
        <family val="2"/>
      </rPr>
      <t>ไม่ต่ำกว่า 700 ล้านบาท</t>
    </r>
  </si>
  <si>
    <r>
      <t>เงินสนับสนุนงานวิจัยหรืองานสร้างสรรค์จากหน่วยงานภายนอกต่อจำนวนอาจารย์ประจำ</t>
    </r>
    <r>
      <rPr>
        <u/>
        <sz val="11"/>
        <color rgb="FF000000"/>
        <rFont val="TH SarabunPSK"/>
        <family val="2"/>
      </rPr>
      <t>ไม่เป็นไปตามเป้าหมายที่กำหนด</t>
    </r>
    <r>
      <rPr>
        <sz val="11"/>
        <color rgb="FF000000"/>
        <rFont val="TH SarabunPSK"/>
        <family val="2"/>
      </rPr>
      <t xml:space="preserve">
</t>
    </r>
    <r>
      <rPr>
        <sz val="11"/>
        <color rgb="FF4A86E8"/>
        <rFont val="TH SarabunPSK"/>
        <family val="2"/>
      </rPr>
      <t>ปี 2563 ทำได้ 254,881.51 บาท/คน จากเป้าหมาย 250,000 บาท/คน</t>
    </r>
  </si>
  <si>
    <r>
      <t>เงินสนับสนุนงานวิจัยหรืองานสร้างสรรค์จากหน่วยงานภายนอกต่อจำนวนอาจารย์ประจำ</t>
    </r>
    <r>
      <rPr>
        <b/>
        <sz val="11"/>
        <color rgb="FF000000"/>
        <rFont val="TH SarabunPSK"/>
        <family val="2"/>
      </rPr>
      <t>ไม่ต่ำกว่า 300,000 บาท</t>
    </r>
    <r>
      <rPr>
        <sz val="11"/>
        <color rgb="FF000000"/>
        <rFont val="TH SarabunPSK"/>
        <family val="2"/>
      </rPr>
      <t xml:space="preserve">
</t>
    </r>
  </si>
  <si>
    <t>จำนวนผลงานยื่นจดทะเบียนทรัพย์สินทางปัญญา 31 เรื่อง จำนวนผลงานได้รับจดทรัพย์สินทางปัญญา จำนวน 16 เรื่อง รวมเป็น 47 เรื่อง (ณ วันที่ 7 เม.ย. 64)</t>
  </si>
  <si>
    <t>วิทยาลัยเทคโนโลยีและนวัตกรรมวัสดุ</t>
  </si>
  <si>
    <r>
      <rPr>
        <b/>
        <sz val="13"/>
        <color rgb="FF000000"/>
        <rFont val="TH SarabunPSK"/>
        <family val="2"/>
      </rPr>
      <t>ระดับปฏิบัติการ</t>
    </r>
    <r>
      <rPr>
        <sz val="13"/>
        <color rgb="FF000000"/>
        <rFont val="TH SarabunPSK"/>
        <family val="2"/>
      </rPr>
      <t xml:space="preserve">
วิทยาลัยเทคโนโลยีและนวัตกรรมวัสดุ</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</si>
  <si>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วิทยาลัยเทคโนโลยีและนวัตกรรมวัสดุ
</t>
    </r>
  </si>
  <si>
    <t>1. ควบคุมการจัดชื้อจัดจ้างให้เป็นไปตามแผนที่กำหนด
2. มีมาตรการควบคุมผู้รับเหมาก่อสร้างให้ปฏิบัติตามสัญญา
แนวทางเพิ่มเติมในปี 2564
1. แต่งตั้งคณะกรรมการเร่งรัดติดตามการเบิกจ่ายงบประมาณ ประจำส่วนงาน 
2. กำหนดผู้รับผิดชอบในการควบคุมและติดตามการจัดซื้อจัดจ้างให้เป็นตามแผนที่กำหนด 
3. แต่งตั้งคณะกรรมการการตรวจสอบรับเพื่อตรวจให้ถูกต้องตามที่ระบุไว้ในสัญญาหรือข้อตกลง</t>
  </si>
  <si>
    <r>
      <t xml:space="preserve">งบประมาณที่ได้รับการจัดสรรลดลง
</t>
    </r>
    <r>
      <rPr>
        <sz val="11"/>
        <color rgb="FF0070C0"/>
        <rFont val="TH SarabunPSK"/>
        <family val="2"/>
      </rPr>
      <t>ส่วนงานนำเสนอในปี 2564</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</si>
  <si>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วิทยาลัยเทคโนโลยีและนวัตกรรมวัสดุ</t>
    </r>
  </si>
  <si>
    <r>
      <rPr>
        <b/>
        <sz val="11"/>
        <color rgb="FF000000"/>
        <rFont val="TH SarabunPSK"/>
        <family val="2"/>
      </rPr>
      <t>ระดับปฏิบัติการ</t>
    </r>
    <r>
      <rPr>
        <sz val="11"/>
        <color rgb="FF000000"/>
        <rFont val="TH SarabunPSK"/>
        <family val="2"/>
      </rPr>
      <t xml:space="preserve">
วิทยาลัยเทคโนโลยีและนวัตกรรมวัสดุ</t>
    </r>
  </si>
  <si>
    <t>1.ควบคุมการใชจายงบประมาณใหเปน ไปตามแผนที่กำหนด
2 ทำการตรวจสอบ การเบิกจายให้เป็นไปตามแผนที่ตั้งไว้
3.แต่งตั้งคณะกรรมการติดตามการใช้จ่ายงบประมาณ
4. จัดทำแผนธุรกิจ Internal Business Unit (IBU)</t>
  </si>
  <si>
    <t>1.เพิ่มการร่วมมือทั้งภาครัฐและภาคเอกชนโดยมุ่งเน้นไปที่ภาคอุตสาหกรรมทั้งระดับชาติและนานาชาติ
2. ปรับปรุงหลักสูตรให้ทันสมัยสามารถจับต้องได้
3. เพิ่มช่องทางการหารายบได้โดยการทำแผนธุรกิจ Internal Business Unit (IBU)</t>
  </si>
  <si>
    <t xml:space="preserve">1.1 ฐานข้อมูลมีการเก็บข้อมูลจำนวนมากจึงทำให้ระบบสารสนเทศมีความซับซ้อน เมื่อเกิดการเปลี่ยนแปลง อาจก่อให้เกิดผลกระทบต่อข้อมูลและระบบ
แนวทางแก้ไข ต้องมีการพัฒนาระบบสารสนเทศให้สอดคล้องและทันต่อการเปลี่ยนกับผู้ใช้งานที่หลากหลายของสำนักทะเบียนและประมวลผล
2.1 มีการเปลี่ยนแปลงของข้อบังคับ กฎระเบียบ สถานการณ์โรคระบาด(COVID) รูปแบบการดำเนินชีวิตของผู้ใช้งานแนวทางแก้ไข พัฒนาระบบอย่างต่อเนื่องให้รองรับการเปลี่ยนแปลง 
3.1 จัดทำแผนการพัฒนาบุคลากร
4.1 มีการทดสอบการดำเนินงานและมีการวิเคราะห์ผล 
5.1 อยู่ระหว่างดำเนินการจัดทำแผนกลยุทธ์การดำเนินงานระหว่างผู้บริหารและบุคลากรของสำนักทะเบียนและประมวลผล 
6.1 มีการประชุมคณะกรรมการกลุ่มย่อยและรายงานผล 
7.1 จัดอบรมให้ความรู้บุคลากรเกี่ยวกับการใช้งานของระบบสารสนเทศที่เกิดขึ้นใหม่ 
8.1 ผู้บริหารและบุคลากรมีส่วนร่วมในการกำหนดวิธีการและขั้นตอนในการทำงานให้สอดคล้องกับกฎระเบียบ ข้อบังคับสถาบัน 
9.1 อยู่ระหว่างการรวบรวมข้อมูลและฐานข้อมูลเพื่อเก็บองค์ความรู้ในองค์กร
</t>
  </si>
  <si>
    <t>300,000 บาท</t>
  </si>
  <si>
    <r>
      <rPr>
        <b/>
        <sz val="11"/>
        <color rgb="FF000000"/>
        <rFont val="TH SarabunPSK"/>
        <family val="2"/>
      </rPr>
      <t>ระดับปฏิบัติการ</t>
    </r>
    <r>
      <rPr>
        <sz val="11"/>
        <color rgb="FF000000"/>
        <rFont val="TH SarabunPSK"/>
        <family val="2"/>
      </rPr>
      <t xml:space="preserve">
สำนักทะเบียนและประมวลผล</t>
    </r>
  </si>
  <si>
    <r>
      <t xml:space="preserve">สำนักทะเบียนไม่สามารถตอบสนองความต้องการบริการ ได้ทันต่อความเปลี่ยนแปลงเทคโนโลยีในยุคดิจิตอล
</t>
    </r>
    <r>
      <rPr>
        <sz val="11"/>
        <color rgb="FF0070C0"/>
        <rFont val="TH SarabunPSK"/>
        <family val="2"/>
      </rPr>
      <t>ส่วนงานนำเสนอในปี 2564</t>
    </r>
  </si>
  <si>
    <t xml:space="preserve">1.1ระบบคิวรับบัตรนักศึกษาใหม่ สจล.
1.2 ระบบสำรวจช่องทางรับข่าวสารจากสำนักทะเบียนพร้อมระบบรับของที่ระลึก
1.3 เกมส์เปิดชิ้นส่วนภาพความทรงจำฉลอง 60 ปี สจล
1.4 ระบบขึ้นทะเบียนบัณฑิต
1.5 ระบบสุ่มบัณฑิตที่ได้รับบัตรจอดรถตามอัตราส่วน
1.6 ระบบสะกดคำอ่านรายชื่อบัณฑิต
1.7 ระบบตรวจสอบวันเวลาซ้ำซ้อนของการสอบกลางภาค
1.8 ระบบแจ้งเตือนนักศึกษาบัณฑิตที่เคยได้ U
1.9 ระบบล็อคการลงวิชาthesis สำหรับนักศึกษาระดับบัณฑิตที่ไม่มีอาจารย์ที่ปรึกษา
1.10 virtual card
1.11 ปรับปรุงประสิทธิภาพเครื่องแม่ข่าย
1.12 เพิ่มระบบควบคุมการแบ่งงานของเครื่องแม่ข่ายเพื่อรองรับการใช้งานช่วงการลงทะเบียน
2.1 มีการประชุม ทำความเข้าใจ ออกแบบ วางแผนและตรวจสอบประสิทธิภาพระบบร่วมกันระหว่างผู้พัฒนาระบบและผู้ปฏิบัติงาน 
3.1 มีการอบรมเพิ่มทักษะบุคลากร
3.2 มีการจัดทำแผนพัฒนาบุคลากร 
4.1 ผู้ปฏิบัติงานมีการรายงานผลการปฏิบัติงาน และวิเคราะห์ผลการปฏิบัติงาน
5.1 วางนโยบาย กำหนดวิสัยทัศน์ พันธกิจและกลยุทธ์ ในการปฏิบัติงานร่วมกัน
5.2 ผู้บริหารมีการติดตามและกำกับดูแล 
6.1 วางนโยบาย กำหนดวิสัยทัศน์ พันธกิจและกลยุทธ์ ในการปฏิบัติงานร่วมกัน
6.2 มีการประชุม ทำความเข้าใจ ออกแบบ วางแผนและตรวจสอบประสิทธิภาพระบบร่วมกันระหว่างผู้พัฒนาระบบและผู้ปฏิบัติงาน 
7.1 .มีการอบรมเพิ่มทักษะบุคลากร
7.2 มีการประชุม ทำความเข้าใจ ออกแบบ วางแผนและตรวจสอบประสิทธิภาพระบบร่วมกันระหว่างผู้พัฒนาระบบและผู้ปฏิบัติงาน 
8.1.ผู้บริหารมีการติดตามและกำกับดูแล
8.2.มีการประชุม ทำความเข้าใจ ออกแบบ วางแผนและตรวจสอบประสิทธิภาพระบบร่วมกันระหว่างผู้พัฒนาระบบและผู้ปฏิบัติงาน 
9.1.มีการอบรมเพิ่มทักษะบุคลากร 
9.2.มีการจัดทำแผนพัฒนาบุคลากร 
9.3.มีการประชุม ทำความเข้าใจ ออกแบบ วางแผนและตรวจสอบประสิทธิภาพระบบร่วมกันระหว่างผู้พัฒนาระบบและผู้ปฏิบัติงาน
</t>
  </si>
  <si>
    <t>มีการปรับปรุงคู่มือแผนบริหารความพร้อมต่อสภาวะวิกฤติ 2564 โดยมีการเพิ่มภัยจู่โจมทางคอมพิวเตอร์ และเหตุการณ์โรคระบาดหรือโรคติดต่อร้ายแรง รองรับสถานการณ์โควิท 19</t>
  </si>
  <si>
    <t>วางแผนดำเนินการในการจัดซื้ออุปกรณ์ ให้สามารถพร้อมใช้งาน และดำเนินการวางแผนในการจัดวางอุปกรณ์ที่จำเป็นในสถานที่ที่เข้าถึงได้ทันทีเมื่อเกิดสภาวะวิกฤติ</t>
  </si>
  <si>
    <t>ความปลอดภัยและสภาพแวดล้อม</t>
  </si>
  <si>
    <t>มีจัดทำโครงการซักซ้อมแผนหนีไฟประจำปี 2564 ซึ่งจะจัดขึ้นในเดือน กค.-สค. 2564</t>
  </si>
  <si>
    <t>การสำรวจอาคารและสถานที่ ไม่สามารถดำเนินการได้ตามความต้องการ เนื่องจากขาดบุคลากรที่มีความสามารถในการดำเนินการสำรวจอาคารทั้งหมดในสถาบัน</t>
  </si>
  <si>
    <t>50,000 - 80,000 บาท สำหรับการจัดอบรมซักซ้อมหนีไฟของสำนักงานอธิการบดี และ การสำรวจอาคารสถานที่ของสถาบัน</t>
  </si>
  <si>
    <r>
      <t xml:space="preserve">ผลกระทบภัยพิบัติทางธรรมชาติ (น้ำท่วม, พายุ เป็นต้น)
</t>
    </r>
    <r>
      <rPr>
        <sz val="11"/>
        <color rgb="FF0070C0"/>
        <rFont val="TH SarabunPSK"/>
        <family val="2"/>
      </rPr>
      <t>(จัดทำแผน BCP รับมือภัยพิบัติ)</t>
    </r>
  </si>
  <si>
    <r>
      <rPr>
        <b/>
        <sz val="11"/>
        <color rgb="FF000000"/>
        <rFont val="TH SarabunPSK"/>
        <family val="2"/>
      </rPr>
      <t>ระดับปฏิบัติการ</t>
    </r>
    <r>
      <rPr>
        <sz val="11"/>
        <color rgb="FF000000"/>
        <rFont val="TH SarabunPSK"/>
        <family val="2"/>
      </rPr>
      <t xml:space="preserve">
สำนักงานบริหารทรัพยากรกายภาพและสิ่งแวดล้อม</t>
    </r>
  </si>
  <si>
    <t>1. ติดตามข่าวสารและการพยากรณ์อากาศอย่างต่อเนื่อง
2. เตรียมกระสอบทรายเพื่อเสริมคันดินกั้นน้ำ
3. วางแผนการอพยพหนีภัย เก็บของมีค่า เอกสารสำคัญไว้ในที่ปลอดภัย
4. เตรียมเครื่องเวชภัณฑ์ไว้ในยามฉุกเฉิน</t>
  </si>
  <si>
    <t>1. มีกลิ่นที่เกิดจากการพิมพ์ชิ้นงาน 
จากโลหะชนิดต่าง ๆ เกินที่จะทนได้ 
2. มีสารเคมีที่เกิดจากการเผาไหม้
วัสดุสำหรับพิมพ์ชิ้นงาน 
3. มีฝุ่นละอองที่เกิดจากการพิมพ์ 
ชิ้นงานจากโลหะชนิดต่าง ๆ เกิน 
ค่ามาตรฐาน</t>
  </si>
  <si>
    <t>1. จัดหาอุปกรณ์ตรวจวัดค่าฝุ่นละออง
และความเข้มข้นของกลิ่น สำหรับตรวจ
วัดค่าดังกล่าว เพื่อรวบรวมข้อมูลและ
แก้ไข
2. จัดหาอุปกรณ์กรองฝุ่นละอองที่เกิด
จากการพิมพ์ชิ้นงาน
3. จัดหาและติดตั้งระบบระบายอากาศ
ออกสู่ภายนอกตัวอาคาร</t>
  </si>
  <si>
    <t>195,700 บาท</t>
  </si>
  <si>
    <r>
      <t xml:space="preserve">มลพิษทางอากาศภายในห้องปฏิบัติการ FabLab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</si>
  <si>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สำนักหอสมุดกลาง</t>
    </r>
  </si>
  <si>
    <t>1. ดำเนินการขอรับการสนับสนุนเงินรายได้เพื่อจัดหาครุภัณฑ์ประจำห้อง FABLAB พร้อมติดตั้ง จำนวน 1 ชุด 
ประกอบด้วย เครื่องกรองกำจัดกลิ่นสำหรับเครื่องแกะสลัก CNC , เครื่องฟอกอากาศ , เครื่องฟอกอากาศมี APP
กำจัดฟอร์มาลดีไฮด์ , เครื่องวัดคุณภาพอากาศ Digital Formaldehyde Detector
2. อยู่ระหว่างดำเนินการจัดซื้อและติดตั้งครุภัณฑ์ประจำห้อง FABLAB</t>
  </si>
  <si>
    <t>มีการควบคุมคุณภาพทางอากาศให้อยู่ในระดับที่ปลอดภัย</t>
  </si>
  <si>
    <t>1.ช่องทางการประชาสัมพันธ์ยังไม่หลากหลาย 
2.การเข้าถึงข้อมูล เช่น เลือกเรียนหลักสูตรนี้แล้ว ประกอบอาชีพใดบ้าง การมีงานทำ อัตราค่าจ้าง/เงินเดือน ตัวอย่างผู้ที่ประสบความสำเร็จ เป็นต้น 
3.แนวโน้มประชากรวัยเรียนลดลง</t>
  </si>
  <si>
    <t>ผลการดำเนินงานค่อนข้างเป็นไปตามแผนงานที่กำหนดไว้</t>
  </si>
  <si>
    <t>1.ช่องทางการประชาสัมพันธ์ยังไม่หลากหลาย 
2.การเข้าถึงข้อมูล เช่น เลือกเรียนหลักสูตรนี้แล้ว ประกอบอาชีพใดบ้าง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5. เป็นหลักสูตรปรับปรุงใหม่จากเดิมที่ย้ายมาจากวิทยาลัยนานาชาติ และเพิ่งปรับปรุงแล้วเสร็จ ทำให้ประชาสัมพันธ์ได้ไม่เพียงพอ</t>
  </si>
  <si>
    <t>1. ปรับปรุง/พัฒนาหลักสูตรให้มีความหลากหลาย หรือร่วมมือกับคณะบริหารฯ สถาบันเทคโนโลยีพระจอมเกล้าลาดกระบัง และได้ปรับปรุงให้เป็นไปตามเกณฑ์ ABET 
2. เพิ่มช่องทางการประชาสัมพันธ์ 
3. 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หรือหลักสูตรที่สามารถเรียนผ่านช่องทางออนไลน์ได้เป็นต้น โดยได้ยื่นเสนอ Engineering Entrepreneurship Minor Program เพื่อรองรับแนวทางข้างต้น และกำลังดำเนินการเตรียมยื่นเสนออีก 4 Minor Programs คือ 
1) Construction Engeneering Management 
2) System Engineering 
3) Smart Cities and Urban Infrastrusture 
4) Logistics and Supply Chain Management</t>
  </si>
  <si>
    <t>1.ช่องทางการประชาสัมพันธ์ยังไม่เพียงพอ 
2.การเข้าถึงข้อมูล เช่น เลือกเรียนหลักสูตรนี้แล้ว ประกอบอาชีพใดบ้าง/ อัตราการจ้างงาน/ อัตราเงินเดือน ตัวอย่างผู้ที่ประสบความสำเร็จของสายอาชีพ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5. เป็นหลักสูตรปรับปรุงใหม่จากเดิมที่ย้ายมาจากวิทยาลัยนานาชาติ และเพิ่งปรับปรุงแล้วเสร็จ ทำให้การประชาสัมพันธ์ไม่ทั่วถึง</t>
  </si>
  <si>
    <t>1. ตั้งแต่เดือนมีนาคม 2563 นี้ ภาควิชาฯ ได้มีการปรับปรุง/พัฒนาหลักสูตรให้มีความหลากหลาย หรือมีร่วมมือกับคณะบริหารฯ สถาบันเทคโนโลยีพระจอมเกล้าลาดกระบัง และได้ปรับปรุงให้เป็นไปตามเกณฑ์ ABET 
2. เพิ่มช่องทางการประชาสัมพันธ์ และการจัดกิจกรรมร่วมกับโรงเรียนและหน่วยงานอื่น
3. 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หรือหลักสูตรที่สามารถเรียนผ่านช่องทางออนไลน์ได้เป็นต้น โดยได้ยื่นเสนอ Engineering Entrepreneurship Minor Program เพื่อรองรับแนวทางข้างต้น และกำลังดำเนินการเตรียมยื่นเสนออีก 4 Minor Programs คือ 
1) Construction Engeneering Management 
2) System Engineering 
3) Smart Cities and Urban Infrastrusture 
4) Logistics and Supply Chain Management</t>
  </si>
  <si>
    <t>1.ช่องทางการประชาสัมพันธ์ยังไม่หลากหลาย 
2.การเข้าถึงข้อมูล เช่น เลือกเรียนหลักสูตรนี้แล้ว ประกอบอาชีพใดบ้าง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t>
  </si>
  <si>
    <t xml:space="preserve">ณ ขณะนี้กำลังอยู่ระหว่างการดำเนินการเบิกจ่ายงบลงทุนเพื่อให้เป็นไปตามเป้าหมายมากที่สุด
</t>
  </si>
  <si>
    <t>การดำเนินการเพื่อการเบิกจ่ายงบลงทุนอาจมีความล่าช้ากว่าปกติเนื่องจากต้องประสานงาน</t>
  </si>
  <si>
    <t>ณ.ขณะนี้กำลังอย่ในขั้นตอนของการสอบสัมภาษณ์นักศึกษาใหม่ และคาดว่าน่าจะสามารถคัดเลือกนักศึกษาได้ตามจำนวนที่กำหนดไว้ในแผน</t>
  </si>
  <si>
    <t>ณ.ขณะนี้กำลังอยู่ในขั้นตอนของการสอบสัมภาษณ์นักศึกษาใหม่ และคาดว่าน่าจะสามารถคัดเลือกนักศึกษาได้ตามจำนวนที่กำหนดไว้ในแผน</t>
  </si>
  <si>
    <r>
      <rPr>
        <b/>
        <sz val="11"/>
        <color rgb="FF000000"/>
        <rFont val="TH SarabunPSK"/>
        <family val="2"/>
      </rPr>
      <t>ระดับปฏิบัติการ</t>
    </r>
    <r>
      <rPr>
        <sz val="11"/>
        <color rgb="FF000000"/>
        <rFont val="TH SarabunPSK"/>
        <family val="2"/>
      </rPr>
      <t xml:space="preserve">
คณะวิศวกรรมศาสตร์</t>
    </r>
  </si>
  <si>
    <r>
      <t xml:space="preserve">รับนักศึกษาได้ต่ำกว่าแผนที่กำหนด
หลักสูตรวิศวกรรมพลังงาน
(หลักสูตรนานาชาติ)
</t>
    </r>
    <r>
      <rPr>
        <sz val="11"/>
        <color rgb="FFFF0000"/>
        <rFont val="TH SarabunPSK"/>
        <family val="2"/>
      </rPr>
      <t>รับได้ 20%</t>
    </r>
    <r>
      <rPr>
        <sz val="11"/>
        <color rgb="FF000000"/>
        <rFont val="TH SarabunPSK"/>
        <family val="2"/>
      </rPr>
      <t xml:space="preserve"> ของแผนปี 2563 
แผนรับ 30 
(มคอ.2) รับได้ 6
</t>
    </r>
    <r>
      <rPr>
        <sz val="11"/>
        <color rgb="FF0070C0"/>
        <rFont val="TH SarabunPSK"/>
        <family val="2"/>
      </rPr>
      <t>ส่วนงานนำเสนอในปี 2564</t>
    </r>
  </si>
  <si>
    <r>
      <t xml:space="preserve">รับนักศึกษาได้ต่ำกว่าแผนที่กำหนด
หลักสูตรการจัดการวิศวกรรมและการเป็นผู้ประกอบ
(หลักสูตรนานาชาติ)
</t>
    </r>
    <r>
      <rPr>
        <sz val="11"/>
        <color rgb="FFFF0000"/>
        <rFont val="TH SarabunPSK"/>
        <family val="2"/>
      </rPr>
      <t>รับได้ 27%</t>
    </r>
    <r>
      <rPr>
        <sz val="11"/>
        <color rgb="FF000000"/>
        <rFont val="TH SarabunPSK"/>
        <family val="2"/>
      </rPr>
      <t xml:space="preserve"> ของแผนปี 2563 
แผนรับ 30 
(มคอ.2) รับได้ 8
</t>
    </r>
    <r>
      <rPr>
        <sz val="11"/>
        <color rgb="FF0070C0"/>
        <rFont val="TH SarabunPSK"/>
        <family val="2"/>
      </rPr>
      <t>ส่วนงานนำเสนอในปี 2564</t>
    </r>
  </si>
  <si>
    <r>
      <t xml:space="preserve">รับนักศึกษาได้ต่ำกว่าแผนที่กำหนด
หลักสูตรวิศวกรรมอุตสาหกรรมและระบบการจัดการ
(หลักสูตรนานาชาติ)
</t>
    </r>
    <r>
      <rPr>
        <sz val="11"/>
        <color rgb="FFFF0000"/>
        <rFont val="TH SarabunPSK"/>
        <family val="2"/>
      </rPr>
      <t>รับได้ 50%</t>
    </r>
    <r>
      <rPr>
        <sz val="11"/>
        <color rgb="FF000000"/>
        <rFont val="TH SarabunPSK"/>
        <family val="2"/>
      </rPr>
      <t xml:space="preserve"> ของแผนปี 2563 
แผนรับ 30 
(มคอ.2) รับได้ 15
</t>
    </r>
    <r>
      <rPr>
        <sz val="11"/>
        <color rgb="FF0070C0"/>
        <rFont val="TH SarabunPSK"/>
        <family val="2"/>
      </rPr>
      <t>ส่วนงานนำเสนอในปี 2564</t>
    </r>
  </si>
  <si>
    <r>
      <t xml:space="preserve">รับนักศึกษาได้ต่ำกว่าแผนที่กำหนด
หลักสูตรวิศวกรรมนวัตกรรมคอมพิวเตอร์
(หลักสูตรนานาชาติ)
</t>
    </r>
    <r>
      <rPr>
        <sz val="11"/>
        <color rgb="FFFF0000"/>
        <rFont val="TH SarabunPSK"/>
        <family val="2"/>
      </rPr>
      <t>รับได้ 53</t>
    </r>
    <r>
      <rPr>
        <sz val="11"/>
        <color rgb="FF000000"/>
        <rFont val="TH SarabunPSK"/>
        <family val="2"/>
      </rPr>
      <t xml:space="preserve">% ของแผนปี 2563 
แผนรับ 30 
(มคอ.2) รับได้ 16
</t>
    </r>
    <r>
      <rPr>
        <sz val="11"/>
        <color rgb="FF0070C0"/>
        <rFont val="TH SarabunPSK"/>
        <family val="2"/>
      </rPr>
      <t>ส่วนงานนำเสนอในปี 2564</t>
    </r>
  </si>
  <si>
    <r>
      <t xml:space="preserve">รับนักศึกษาได้ต่ำกว่าแผนที่กำหนด
หลักสูตรวิศวกรรมเคมี
(หลักสูตรนานาชาติ)
</t>
    </r>
    <r>
      <rPr>
        <sz val="11"/>
        <color rgb="FFFF0000"/>
        <rFont val="TH SarabunPSK"/>
        <family val="2"/>
      </rPr>
      <t>รับได้ 57%</t>
    </r>
    <r>
      <rPr>
        <sz val="11"/>
        <color rgb="FF000000"/>
        <rFont val="TH SarabunPSK"/>
        <family val="2"/>
      </rPr>
      <t xml:space="preserve"> ของแผนปี 2563 
แผนรับ 30 
(มคอ.2) รับได้ 17
</t>
    </r>
    <r>
      <rPr>
        <sz val="11"/>
        <color rgb="FF0070C0"/>
        <rFont val="TH SarabunPSK"/>
        <family val="2"/>
      </rPr>
      <t>ส่วนงานนำเสนอในปี 2564</t>
    </r>
  </si>
  <si>
    <r>
      <t xml:space="preserve">รับนักศึกษาได้ต่ำกว่าแผนที่กำหนด
หลักสูตรวิศวกรรมโยธา
(หลักสูตรนานาชาติ)
</t>
    </r>
    <r>
      <rPr>
        <sz val="11"/>
        <color rgb="FFFF0000"/>
        <rFont val="TH SarabunPSK"/>
        <family val="2"/>
      </rPr>
      <t>รับได้ 73%</t>
    </r>
    <r>
      <rPr>
        <sz val="11"/>
        <color rgb="FF000000"/>
        <rFont val="TH SarabunPSK"/>
        <family val="2"/>
      </rPr>
      <t xml:space="preserve"> ของแผนปี 2563 
แผนรับ 30 
(มคอ.2) รับได้ 22
</t>
    </r>
    <r>
      <rPr>
        <sz val="11"/>
        <color rgb="FF0070C0"/>
        <rFont val="TH SarabunPSK"/>
        <family val="2"/>
      </rPr>
      <t>ส่วนงานนำเสนอในปี 2564</t>
    </r>
  </si>
  <si>
    <r>
      <t xml:space="preserve">รับนักศึกษาได้ต่ำกว่าแผนที่กำหนด
หลักสูตรวิศวกรรมไฟฟ้า
(หลักสูตรนานาชาติ)
</t>
    </r>
    <r>
      <rPr>
        <sz val="11"/>
        <color rgb="FFFF0000"/>
        <rFont val="TH SarabunPSK"/>
        <family val="2"/>
      </rPr>
      <t>รับได้ 80%</t>
    </r>
    <r>
      <rPr>
        <sz val="11"/>
        <color rgb="FF000000"/>
        <rFont val="TH SarabunPSK"/>
        <family val="2"/>
      </rPr>
      <t xml:space="preserve"> ของแผนปี 2563 
แผนรับ 30 
(มคอ.2) รับได้ 24
</t>
    </r>
    <r>
      <rPr>
        <sz val="11"/>
        <color rgb="FF0070C0"/>
        <rFont val="TH SarabunPSK"/>
        <family val="2"/>
      </rPr>
      <t>ส่วนงานนำเสนอในปี 2564</t>
    </r>
  </si>
  <si>
    <t>การดำเนินการเพื่อประสานงานและขอข้อมูลในบางเรื่องจากหน่วยงานต่างๆอาจมีความล่าช้า</t>
  </si>
  <si>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คณะวิศวกรรมศาสตร์</t>
    </r>
  </si>
  <si>
    <t>1. เป็นช่วงการแพร่ระบาดของโรค COVID19 ทำให้ไม่สามารถดำเนินการโครงการ/กิจกรรมได้ตามแผนที่กำหนดไว้ เนื่องจากต้องปฏิบัติตามมาตรการป้องกันและติดตามการการแพร่ระบาดฯ ของสถาบัน</t>
  </si>
  <si>
    <t>1. อยู่ระหว่างการดำเนินการ</t>
  </si>
  <si>
    <t xml:space="preserve">1. เปลี่ยนชื่อ และปรับปรุงหลักสูตรให้เป็นที่ต้องการของผู้ใช้บัณฑิต โดยการศึกษาข้อมูลหลักสูตรที่คล้ายคลึงกัน เพื่อเทียบเคียงการใช้ในการปรับปรุงหลักสูตร รวมถึงศึกษาข้อมูลความต้องการของบัณฑิตที่พึงประสงค์
2. หาความร่วมระหว่างมหาวิทยาลัยในต่างประเทศเพื่อร่วมมือในการสร้างหลักสูตรให้เป็นหลักสูตรที่มีความน่าสนใจ และสร้างเครือข่ายกับมหาวิทยาลัยในประเทศให้มากยิ่งขึ้น
3. ประชาสัมพันธ์หลักสูตรเชิงรุก ทั้งใน และต่างประเทศ เช่น จัดทำคลิป แผ่นพับ เว็บไซต์รวมถึงสื่อ Social ต่างๆ ที่น่าสนใจและทันสมัย, ออกประชาสัมพันธ์ตามโรงเรียนเป้าหมาย เช่น โรงเรียนที่มีความร่วมมือ (MOU) โรงเรียนประจำจังหวัด และโรงเรียนที่มีการจัดการเรียนการสอนวิทยาศาสตร์
4. ให้การสนับสนุนทุนการศึกษา เพื่อดึงดูดความสนใจในการเข้าศึกษาในหลักสูตร
5. สร้างความร่วมมือกับภาคอุตสาหกรรมในการให้ทุนการศึกษา และการสร้างโอกาสการเข้าทำงานให้มากขึ้น
6. สร้างบรรยากาศความเป็นนานาชาติในคณะให้มากขึ้น
แนวทางเพิ่มเติมในปี 2564
1. สนับสนุนทุนการศึกษาทั้งในรูปแบบเต็มจำนวนและสนับสนุนบางส่วนเพื่อเป็นการสร้างแรงจูงใจให้นักศึกษาเข้ามาศึกษาในหลักสูตร
2. ปรับปรุงรูปแบบการเรียนการสอนให้มีความหลากหลายและทันสมัยเพื่อง่ายต่อการเข้าถึงของผู้เรียน 
3. เสนอแผนการปรับปรุงสภาพแวดล้อมให้เหมาะสมและเอื้อต่อการพัฒนาทั้งทางด้านวิชาการและภาษาของนักศึกษา รวมถึงการจัดกิจกรรมเพื่อสร้างสภาวะแวดล้อมความเป็นนานาชาติ
</t>
  </si>
  <si>
    <t xml:space="preserve">หลักสูตร จุลชีววิทยาอุตสาหกรรม(นานาชาติ) ความก้าวหน้าการปรับปรุงหลักสูตร 
1. ได้มีการจัดทำแบบสอบถามเพื่อให้ทราบถึงความต้องการของผู้ใช้บัณฑิตและผู้มีส่วนได้ส่วนเสีย โดยผู้ตอบแบบสอบทั้งหมดจำนวน 69 คน ส่วนใหญ่ร้อยละ 71 เป็นศิษย์เก่า รองลงมาเป็นอาจารย์ผู้สอนร้อยละ 15.9 ผู้ประกอบการร้อยละ 7.2 และอื่นๆร้อยละ 5.8 และเมื่อจำแนกตามหน่วยงานพบว่าผู้ตอบแบบสอบถามร้อยละ 59.4 ทำงานในหน่วยงานเอกชน ร้อยละ 36.2 ทำงานในหน่วยงานของรัฐ และอื่นๆร้อยละ 4.3 ซึ่งสัดส่วนของผู้ตอบแบบสอบถามที่มีประสบการณ์ทำงานมากกว่า 10 ปีและอยู่ในช่วง 5 – 10 ปีมีสัดส่วนที่ใกล้เคียงกันคือร้อยละ 44.9 และ 43.5 ตามลำดับ โดยเมื่อพิจารณาถึงคุณลักษณะอันพึงประสงค์ของบัณฑิตพบว่าผู้ตอบแบบสอบถามส่วนใหญ่ต้องการให้บัณฑิตมีความรู้ ความสามารถ และทักษะด้านจุลชีววิทยา พร้อมทั้งสามารถนำความรู้เหล่านั้นไปประยุกต์ใช้ในงานที่เกี่ยวข้องได้ นอกจากนี้บัณฑิตจะต้องมี soft skill โดยเฉพาะการมีทักษะการคิด วิเคราะห์ และการแก้ปัญหาอย่างเป็นระบบ รวมถึงการมีความคิดสร้างสรรค์และสามารถพัฒนาตนเองได้อย่างต่อเนื่อง ในขณะที่ความรู้ทางวิชาการที่เกี่ยวข้องที่บัณฑิตพึ่งมีได้แก่ 
1. ความรู้พื้นฐานทางจุลชีววิทยา 
2. จุลินทรีย์ที่เกี่ยวกับพลังงานและสิ่งแวดล้อม 
3. การประกันและการควบคุมคุณภาพด้านอุตสาหกรรม 
4. จุลินทรีย์ที่เกี่ยวข้องกับสุขภาพและการแพทย์ 
5. จุลินทรีย์ที่เกี่ยวข้องกับอาหารและการเกษตร 
2. ได้มีการประชุมร่วมกันระหว่างคณะวิทยาศาสตร์ สจล บัณฑิตวิทยาลัยและคณะเภสัชศาสตร์ มหาวิทยาลัยมหิดล เพื่อหารือและทำความเข้าใจเกี่ยวกับการสร้างความร่วมมือในการพัฒนาหลักสูตรในรูปแบบ 2 ปริญญา (4+1) ซึ่งเมื่อนักศึกษาสำเร็จการศึกษาจะได้รับปริญญาตรี Applied Microbiology (International Program) จาก สจล และศึกษาต่อในระดับปริญญาโทอีก 1 ปี เมื่อสำเร็จการศึกษาจะได้รับปริญญาโทสาขา Nutraceuticals and Functional Foods (International Program) จากมหาวิทยาลัยมหิดล โดยขณะนี้อยู่ในขั้นตอนการพิจารณาและร่าง MOU และ MOA ร่วมกันระหว่าง 2 สถาบัน 
3. ได้มีการจัดทำ video เพื่อใช้สำหรับการประชาสัมพันธ์หลักสูตรแล้วเสร็จเป็นที่เรียบร้อย </t>
  </si>
  <si>
    <t>1. มีการประชาสัมพันธ์หลักสูตรอย่างต่อเนื่อง เช่น จัดทำคลิปวีดีโอ แผ่นพับ เว็บไซด์รวมถึงสื่อ Social ต่าง ๆ ไปยังโรงเรียน MOU ทั่วประเทศ 
2. มีการ Roadshow ไปยังโรงเรียนสังกัดกรุงเทพ และปริมณฑล
3. มีแผนการปรับปรุงทุกหลักสูตร</t>
  </si>
  <si>
    <t>1. มีการประชาสัมพันธ์หลักสูตรอย่างต่อเนื่อง เช่น จัดทำคลิปวีดีโอ แผ่นพับ เว็บไซด์รวมถึงสื่อ Social ต่าง ๆ ไปยังโรงเรียน MOU ทั่วประเทศ 
2. มีการ Roadshow ไปยังโรงเรียนสังกัดกรุงเทพ และปริมณฑล</t>
  </si>
  <si>
    <t>หลักสูตรไม่ได้รับนักศึกษาตามจำนวนยอดของ มคอ. 2 = 200 คน เนื่องจากงบประมาณที่ได้รับการจัดสรรจากรัฐบาลได้น้อยลงจึงมีการจัดการหลักสูตรโดยรับนักศึกษาให้เหมาะสมตามงบประมาณที่ได้รับ</t>
  </si>
  <si>
    <t xml:space="preserve">หลักสูตร เคมีสิ่งแวดล้อม 
1. ปรับปรุงหลักสูตรตามแนวเป็น OBE
2. ทำหลักสูตรเป็น Module 
3. ธนาคารหน่วยกิต : CREDITS BANK รายวิชาเคมีทั่วไป
4. ประชาสัมพันธ์เชิงรุก (Brochure, Website, ไปยังโรงเรียนต่าง ๆ 
5. วิเคราะห์ความต้องการของตลาดและระบุอาชีพของเป้าหมายให้ชัดเจน วิเคราะห์ข้อเสนอผู้มีส่วนได้ส่วนเสีย กำหนดแนวทาง PLA อย่างเด่นชัด ศึกษาคู่แข่ง ศึกษาความซ้ำซ้อน จัดทำเป็นรูปเล่มเรียบร้อยแล้ว 
6. ทำข้อตกลงร่วมมือทางวิชาการกับโรงเรียนมัธยมศึกษาเพิ่มขึ้น กับโรงเรียนวิทยาศาสตร์ โรงเรียนประจำจังหวัด 
7. จัดทำค่ายวิทยาศาสตร์ให้โรงเรียนต่าง ๆ มาร่วมกิจกรรม
</t>
  </si>
  <si>
    <t>ในปีการศึกษา 2565 ทางหลักสูตรได้ปรับปรุงหลับหลักสูตรแบบกระทบกระเทือนโครงสร้างโดยการเปลี่ยนแปลงหลักสูตรภายใต้ชื่อ เทคโนโลยีสิ่งแวดล้อมและการจัดการอย่างยั่งยืนโดยมีการจัดการเรียนการสอนให้เป็นรูปแบบชุดกลุ่มรายวิชา (Moduie) และจัดการหลักสูตรให้มีการเชื่อมโยงกับภาคอุตสาหกรรมมากขึ้น</t>
  </si>
  <si>
    <t>ดำเนินการเบิกจ่ายงบลงทุน(เงินงบประมาณ)เป็นไปตามแผนประมาณ 70%</t>
  </si>
  <si>
    <r>
      <t xml:space="preserve">รายได้หน่วยงานไม่เพียงพอกับการบริหารจัดการ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</si>
  <si>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คณะวิทยาศาสตร์</t>
    </r>
  </si>
  <si>
    <r>
      <t xml:space="preserve">รับนักศึกษาได้ต่ำกว่าแผนที่กำหนด
หลักสูตรจุลชีววิทยาอุตสาหกรรม(นานาชาติ) 
ไม่มีแผนรับใน มคอ.2
</t>
    </r>
    <r>
      <rPr>
        <sz val="11"/>
        <color rgb="FFFF0000"/>
        <rFont val="TH SarabunPSK"/>
        <family val="2"/>
      </rPr>
      <t>(ปี 2563 งดรับนักศึกษาเพื่อปรับปรุงหลักสูตร)</t>
    </r>
    <r>
      <rPr>
        <sz val="11"/>
        <color rgb="FF000000"/>
        <rFont val="TH SarabunPSK"/>
        <family val="2"/>
      </rPr>
      <t xml:space="preserve">
(ปี 2562 รับได้ 0.00%)
(ปี 2561 รับได้ 5.00%)
(ปี 2560 รับได้ 16.00%)</t>
    </r>
  </si>
  <si>
    <r>
      <rPr>
        <b/>
        <sz val="11"/>
        <color rgb="FF000000"/>
        <rFont val="TH SarabunPSK"/>
        <family val="2"/>
      </rPr>
      <t xml:space="preserve">ระดับนโยบาย </t>
    </r>
    <r>
      <rPr>
        <sz val="11"/>
        <color rgb="FF000000"/>
        <rFont val="TH SarabunPSK"/>
        <family val="2"/>
      </rPr>
      <t xml:space="preserve">
รองอธิการบดีอาวุโสฝ่ายบริหารวิชาการ/รองอธิการบดีฝ่ายวิชาการและต่างประเทศ/ 
</t>
    </r>
    <r>
      <rPr>
        <b/>
        <sz val="11"/>
        <color rgb="FF000000"/>
        <rFont val="TH SarabunPSK"/>
        <family val="2"/>
      </rPr>
      <t>ระดับปฏิบัติการ</t>
    </r>
    <r>
      <rPr>
        <sz val="11"/>
        <color rgb="FF000000"/>
        <rFont val="TH SarabunPSK"/>
        <family val="2"/>
      </rPr>
      <t xml:space="preserve"> 
คณะวิทยาศาสตร์ </t>
    </r>
  </si>
  <si>
    <r>
      <t xml:space="preserve">รับนักศึกษาได้ต่ำกว่าแผนที่กำหนด
หลักสูตร ฟิสิกส์ประยุกต์
</t>
    </r>
    <r>
      <rPr>
        <sz val="11"/>
        <color theme="1"/>
        <rFont val="TH SarabunPSK"/>
        <family val="2"/>
      </rPr>
      <t xml:space="preserve">ปี 2563 </t>
    </r>
    <r>
      <rPr>
        <sz val="11"/>
        <color rgb="FFFF0000"/>
        <rFont val="TH SarabunPSK"/>
        <family val="2"/>
      </rPr>
      <t>รับได้ 38.13 %</t>
    </r>
    <r>
      <rPr>
        <sz val="11"/>
        <color rgb="FF000000"/>
        <rFont val="TH SarabunPSK"/>
        <family val="2"/>
      </rPr>
      <t xml:space="preserve">
ปี 2562 รับได้ 51.25 %
ปี 2561 รับได้ 70.63 % 
</t>
    </r>
    <r>
      <rPr>
        <sz val="11"/>
        <color rgb="FF0070C0"/>
        <rFont val="TH SarabunPSK"/>
        <family val="2"/>
      </rPr>
      <t>ส่วนงานนำเสนอในปี 2564</t>
    </r>
  </si>
  <si>
    <r>
      <t xml:space="preserve">รับนักศึกษาได้ต่ำกว่าแผนที่กำหนด
หลักสูตร เคมีอุตสาหกรรม
ปี 2563 </t>
    </r>
    <r>
      <rPr>
        <sz val="11"/>
        <color rgb="FFFF0000"/>
        <rFont val="TH SarabunPSK"/>
        <family val="2"/>
      </rPr>
      <t>รับได้ 46 %</t>
    </r>
    <r>
      <rPr>
        <sz val="11"/>
        <color rgb="FF000000"/>
        <rFont val="TH SarabunPSK"/>
        <family val="2"/>
      </rPr>
      <t xml:space="preserve">
ปี 2562 รับได้ 57 %
ปี 2561 รับได้ 88 %
</t>
    </r>
    <r>
      <rPr>
        <sz val="11"/>
        <color rgb="FF0070C0"/>
        <rFont val="TH SarabunPSK"/>
        <family val="2"/>
      </rPr>
      <t>ส่วนงานนำเสนอในปี 2564</t>
    </r>
  </si>
  <si>
    <r>
      <t xml:space="preserve">รับนักศึกษาได้ต่ำกว่าแผนที่กำหนด
หลักสูตร เคมีสิ่งแวดล้อม 
ปี 2563 </t>
    </r>
    <r>
      <rPr>
        <sz val="11"/>
        <color rgb="FFFF0000"/>
        <rFont val="TH SarabunPSK"/>
        <family val="2"/>
      </rPr>
      <t>รับได้ 62.00 %</t>
    </r>
    <r>
      <rPr>
        <sz val="11"/>
        <color rgb="FF000000"/>
        <rFont val="TH SarabunPSK"/>
        <family val="2"/>
      </rPr>
      <t xml:space="preserve">
ปี 2562 รับได้ 106 %
ปี 2561 รับได้ 78 % 
</t>
    </r>
    <r>
      <rPr>
        <sz val="11"/>
        <color rgb="FF0070C0"/>
        <rFont val="TH SarabunPSK"/>
        <family val="2"/>
      </rPr>
      <t>ส่วนงานนำเสนอในปี 2564</t>
    </r>
  </si>
  <si>
    <r>
      <t xml:space="preserve">รับนักศึกษาได้ต่ำกว่าแผนที่กำหนด
หลักสูตร คณิตศาสตร์ประยุกต์
ปี 2563 </t>
    </r>
    <r>
      <rPr>
        <sz val="11"/>
        <color rgb="FFFF0000"/>
        <rFont val="TH SarabunPSK"/>
        <family val="2"/>
      </rPr>
      <t>รับได้ 69.23 %</t>
    </r>
    <r>
      <rPr>
        <sz val="11"/>
        <color rgb="FF000000"/>
        <rFont val="TH SarabunPSK"/>
        <family val="2"/>
      </rPr>
      <t xml:space="preserve">
ปี 2562 รับได้ 64.62 %
ปี 2561 รับได้ 121.54 % 
</t>
    </r>
    <r>
      <rPr>
        <sz val="11"/>
        <color rgb="FF0070C0"/>
        <rFont val="TH SarabunPSK"/>
        <family val="2"/>
      </rPr>
      <t>ส่วนงานนำเสนอในปี 2564</t>
    </r>
  </si>
  <si>
    <r>
      <t xml:space="preserve">รับนักศึกษาได้ต่ำกว่าแผนที่กำหนด
หลักสูตร วิทยาการคอมพิวเตอร์
ปี 2563 </t>
    </r>
    <r>
      <rPr>
        <sz val="11"/>
        <color rgb="FFFF0000"/>
        <rFont val="TH SarabunPSK"/>
        <family val="2"/>
      </rPr>
      <t>รับได้ 83.33 %</t>
    </r>
    <r>
      <rPr>
        <sz val="11"/>
        <color rgb="FF000000"/>
        <rFont val="TH SarabunPSK"/>
        <family val="2"/>
      </rPr>
      <t xml:space="preserve">
ปี 2562 รับได้ 85.3 %
ปี 2561 รับได้ 117 %
</t>
    </r>
    <r>
      <rPr>
        <sz val="11"/>
        <color rgb="FF0070C0"/>
        <rFont val="TH SarabunPSK"/>
        <family val="2"/>
      </rPr>
      <t>ส่วนงานนำเสนอในปี 2564</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</si>
  <si>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คณะวิทยาศาสตร์</t>
    </r>
  </si>
  <si>
    <r>
      <t xml:space="preserve">1. ควบคุมการจัดชื้อจัดจ้างให้เป็นไปตามแผนที่กำหนดโดยมีการติดตามทวงถามเป็นลายลักษณ์อักษร
2. ปรับปรุง กำกับติดตาม และมีมาตรการควบคุมคู่สัญญาให้ปฏิบัติตามสัญญา
</t>
    </r>
    <r>
      <rPr>
        <b/>
        <sz val="11"/>
        <color rgb="FF000000"/>
        <rFont val="TH SarabunPSK"/>
        <family val="2"/>
      </rPr>
      <t>แนวทางเพิ่มเติมในปี 2564</t>
    </r>
    <r>
      <rPr>
        <sz val="11"/>
        <color rgb="FF000000"/>
        <rFont val="TH SarabunPSK"/>
        <family val="2"/>
      </rPr>
      <t xml:space="preserve">
รายงานผลการเบิกจ่ายงบลงทุนให้เป็นไปตามแผนทุกสิ้นเดือน</t>
    </r>
  </si>
  <si>
    <t xml:space="preserve">หลักสูตรฟิสิกส์ประยุกต์ 
1.เปลี่ยนชื่อจาก เป็น "หลักสูตรฟิสิกส์อุตสาหกรรม" 
2.ปรับปรุงหลักสูตรกระเทือนโครงสร้าง มุ่งเน้นให้บัณฑิตสามารถบูรณาการองค์ความรู้ทางด้านฟิสิกส์และวิศวกรรมเพื่อตอบโจทย์ความต้องการของอุตสาหกรรม 4.0 ที่เกี่ยวข้องกับฟิสิกส์ประยุกต์ อิเล็กทรอนิกส์ คอมพิวเตอร์ และระบบควบคุมอัตโนมัติเพื่อให้เกิดความคิดสร้างสรรค์ในการทำงานจริงได้ มีจำนวนหน่วยกิตที่เรียนตลอดหลักสูตร 129 หน่วยกิต มีการจัดกลุ่มการเรียนรู้ 4 กลุ่มคือ การวัดและเครื่องมือวัด, สิ่งประดิษฐ์และวัสดุอิเล็กทรอนิกส์สำหรับอุตสาหกรรม, อิเล็กโทร-ออปติกส์และโฟโทนิกส์ และวิศวกรรมระบบไอโอทีและสารสนเทศ 
3.ทำโครงการหลักสูตรร่วมควบระดับปริญญาตรี 2 ปริญญา ระหว่างหลักสูตรวิศวกรรมศาสตรบัณฑิต สาขาวิชาวิศวกรรมระบบไอโอทีและสารสนเทศ (Bachelor of Engineering (IoT System and Information Engineering) และ หลักสูตรวิทยาศาสตรบัณฑิต สาขาวิชาฟิสิกส์อุตสาหกรรม (Bachelor of Science (Industrial Physics) โดยเป็นหลักสูตร 4 ปี มีหน่วยกิตรวม 166 หน่วยกิต 
4.ทำ Credit Bank ส่งเสริมในการเตรียมความพร้อมสำหรับผู้เรียนที่สนใจที่จะศึกษาต่อที่หลักสูตรฟิสิกส์อุตสาหกรรม รวมไปถึงการผลิตบัณฑิตเพื่อรองรับความต้องการของภาครัฐและเอกชน จึงเปิดโอกาสทางการศึกษา ให้กับนักเรียนระดับชั้นมัธยมศึกษา ได้เข้ามาศึกษาเพื่อเตรียมความพร้อม และพัฒนาทักษะทางด้านวิทยาศาสตร์ของตนเอง โดยจัดทำกิจกรรมการเรียนรู้ตลอดชีวิตในระบบเทียบโอนความรู้และประสบการณ์ (ธนาคารหน่วยกิต : CREDITS BANK) วิชาฟิสิกส์ทั่วไป 
5.ทำ MOU กับหน่วยงานอุตสาหกรรม จัดทำข้อบันทึกตกลงความร่วมมือทางวิชาการระหว่างสถาบันเทคโนโลยีพระจอมเกล้าเจ้าคุณทหารลาดกระบัง และภาคอุตสาหกรรม โดยเน้นทำ MOU กับอุตสาหกรรมการวัดและเครื่องมือวัด สิ่งประดิษฐ์และวัสดุอิเล็กทรอนิกส์สำหรับอุตสาหกรรม อิเล็กโทร-ออปติกส์และโฟโทนิกส์ และวิศวกรรมระบบไอโอทีและสารสนเทศ 
6.ทำ Skill Mapping (กำลังดำเนินการ) ทำวิจัยเชิงสำรวจ และเชิงคุณภาพ เพื่อแสดงให้เห็นมิติทางด้านทักษะ ที่สัมพันธ์กับวิชาชีพ และรายวิชาที่สอนในหลักสูตร 
7.ทำการประชาสัมพันธ์หลักสูตรผ่านช่องทางต่างๆ ร่วมกับฝ่ายประชาสัมพันธ์ของคณะ
</t>
  </si>
  <si>
    <t xml:space="preserve">หลักสูตร เคมีอุตสาหกรรม 
1.ปรับปรุงหลักสูตร ตาม OBE 
2.รวบรวมข้อมูลจากผู้มีส่วนได้ส่วนเสีย 
3.เปิดหลักสูตร เคมีวิศวกรรม 
4.การทำ MOU 
5.การทำ ธนาคารหน่วยกิต : CREDITS BANK รายวิชาเคมีทั่วไป 
6.ประชาสัมพันธ์หลักสูตร 
</t>
  </si>
  <si>
    <t xml:space="preserve">หลักสูตรคณิตศาสตร์ประยุกต์
1.ปรับปรุงเล่มหลักสูตรใหม่ เป็นแนวทาง OBE 
2.สภาวิชาการเสนอให้จัดทำหลักสูตรเป็น Module 
3.ประชาสัมพันธ์หลักสูตร </t>
  </si>
  <si>
    <t xml:space="preserve">หลักสูตรวิทยาการคอมพิวเตอร์ 
1.ปรับปรุงหลักสูตร ตามแนวทาง OBE 
2.ปรับปรุงหลักสูตรเป็น Module 
3.ประชาสัมพันธ์หลักสูตร 
</t>
  </si>
  <si>
    <t>ผลการประเมินคุณธรรมและความโปร่งใสในการดำเนินการของสถาบันไม่เป็นไปตามเกณฑ์
ความเสี่ยง</t>
  </si>
  <si>
    <t>ระดับนโยบาย
รองอธิการบดีอาวุโสฝ่ายบริหารทรัพยากรและบริการ/
ระดับปฏิบัติการ
สำนักงานบริหารวิชาการและคุณภาพการศึกษา/ทุกส่วนงาน</t>
  </si>
  <si>
    <t>ไม่มีการใช้จ่ายเนื่องจากติดสถานการณ์โควิททำให้ไม่สามารถจัดอบรมได้</t>
  </si>
  <si>
    <t>ยังไม่รายงานผล</t>
  </si>
  <si>
    <t>มีการจัดทำเกณฑ์ในการสร้างแรงจูงใจให้คณาจารย์ผลิตผลงานวิจัย</t>
  </si>
  <si>
    <t xml:space="preserve">1. ปรับปรุง/พัฒนาหลักสูตรให้มีความหลากหลาย หรือร่วมมือกับหน่วยงานระดับชาติหรือระดับนานาชาติ 
2. เพิ่มช่องทางการประชาสัมพันธ์ 
3. ปรับปรุงระบบ/วิธีการคัดเลือกนักศึกษา
4. 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หรือหลักสูตรที่สามารถเรียนผ่านช่องทางออนไลน์ได้เป็นต้น
</t>
  </si>
  <si>
    <t>ได้ทำการประชาสัมพันธ์เพิ่มมากขึ้นและอยู่ระหว่างการพิจารณาในการจัดทำหลักสูตรระยะสั้น</t>
  </si>
  <si>
    <r>
      <t xml:space="preserve">จำนวนผลงานวิจัยที่มีคุณภาพและบทความในระดับ Q1
</t>
    </r>
    <r>
      <rPr>
        <sz val="11"/>
        <color rgb="FF0070C0"/>
        <rFont val="TH SarabunPSK"/>
        <family val="2"/>
      </rPr>
      <t>ส่วนงานนำเสนอในปี 2564</t>
    </r>
  </si>
  <si>
    <r>
      <rPr>
        <b/>
        <sz val="11"/>
        <color rgb="FF000000"/>
        <rFont val="TH SarabunPSK"/>
        <family val="2"/>
      </rPr>
      <t>ระดับปฏิบัติการ</t>
    </r>
    <r>
      <rPr>
        <sz val="11"/>
        <color rgb="FF000000"/>
        <rFont val="TH SarabunPSK"/>
        <family val="2"/>
      </rPr>
      <t xml:space="preserve">
คณะสถาปัตยกรรมศาสตร์</t>
    </r>
  </si>
  <si>
    <r>
      <t xml:space="preserve">รับนักศึกษาได้ต่ำกว่าแผนที่กำหนด
หลักสูตร สาขาวิชาการออกแบบอุตสาหกรรม 
ปี 2563 </t>
    </r>
    <r>
      <rPr>
        <sz val="11"/>
        <color rgb="FFFF0000"/>
        <rFont val="TH SarabunPSK"/>
        <family val="2"/>
      </rPr>
      <t>รับได้ 20 %</t>
    </r>
    <r>
      <rPr>
        <sz val="11"/>
        <color rgb="FF000000"/>
        <rFont val="TH SarabunPSK"/>
        <family val="2"/>
      </rPr>
      <t xml:space="preserve">
ปี 2562 รับได้ 0 % 
2561 รับได้ 100 %
</t>
    </r>
    <r>
      <rPr>
        <sz val="11"/>
        <color rgb="FF0070C0"/>
        <rFont val="TH SarabunPSK"/>
        <family val="2"/>
      </rPr>
      <t>ส่วนงานนำเสนอในปี 2564</t>
    </r>
  </si>
  <si>
    <t>มีสัญญาและระยะเวลาในการควบคุมการเบิกจ่ายให้เป็นไปตามกำหนด</t>
  </si>
  <si>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คณะสถาปัตยกรรมศาสตร์</t>
    </r>
  </si>
  <si>
    <r>
      <t xml:space="preserve">1. ควบคุมการจัดชื้อจัดจ้างให้เป็นไปตามแผนที่กำหนด
2. มีมาตรการควบคุมผู้รับเหมาก่อสร้างให้ปฏิบัติตามสัญญา
</t>
    </r>
    <r>
      <rPr>
        <b/>
        <sz val="11"/>
        <color rgb="FF000000"/>
        <rFont val="TH SarabunPSK"/>
        <family val="2"/>
      </rPr>
      <t>แนวทางเพิ่มเติมในปี 2564</t>
    </r>
    <r>
      <rPr>
        <sz val="11"/>
        <color rgb="FF000000"/>
        <rFont val="TH SarabunPSK"/>
        <family val="2"/>
      </rPr>
      <t xml:space="preserve">
มีการวางแผนและเตรียมความพร้อมการจัดซื้อจัดจ้างให้เป็นไปตามแผน</t>
    </r>
  </si>
  <si>
    <r>
      <t xml:space="preserve">1. การสร้างจิตสำนึกและค่านิยมในการต่อต้านการทุจริตให้กับบุคลากร
2. มาตรการป้องกันการทุจริต (กลไกการแจ้งเหตุหรือเบาะแส, จดหมายทางไปรษณีย์, การรายงานการทุจริต, การสอบสวน, การลงโทษและเยียวยา, การเปิดเผยข้อมูล)
3.จัดโครงการอบรมเสริมสร้างความรู้ความเข้าใจเกี่ยวกับแนวทางและกรอบการประเมินคุณธรรมและความโปร่งใสของหน่วยงานภาครัฐ(ITA) 
4. มีการจัดทำปฏิทินการประเมินคุณธรรมและความโปร่งใสในการดำเนินงาน ของสถาบัน
</t>
    </r>
    <r>
      <rPr>
        <b/>
        <sz val="11"/>
        <color rgb="FF7030A0"/>
        <rFont val="TH SarabunPSK"/>
        <family val="2"/>
      </rPr>
      <t>แนวทางเพิ่มเติมในปี 2564</t>
    </r>
    <r>
      <rPr>
        <sz val="11"/>
        <color rgb="FF7030A0"/>
        <rFont val="TH SarabunPSK"/>
        <family val="2"/>
      </rPr>
      <t xml:space="preserve">
1.ทำการประชาสัมพันธ์แผนการใช้จ่ายให้หน่วยงานที่เกี่ยวข้อรับทราบ 
2.ทุกหน่วยงานมีการจัดทำแผนITA ประจำหน่วยงาน</t>
    </r>
  </si>
  <si>
    <r>
      <t xml:space="preserve">มีการควบคุมให้การเบิกจ่ายเป็นไปตามแผน
ข้อมูลจาก OSM ผลการเบิกจ่ายงบลงทุนของคณะวิศวกรรมศาสตร์อยู่ที่ 36.06%
</t>
    </r>
    <r>
      <rPr>
        <b/>
        <sz val="18"/>
        <color rgb="FF7030A0"/>
        <rFont val="TH SarabunPSK"/>
        <family val="2"/>
      </rPr>
      <t>ยังไม่รายงานผลอย่างเป็นทางการ</t>
    </r>
  </si>
  <si>
    <r>
      <t xml:space="preserve">คณะได้มีการประชาสัมพันธ์ ข้อมูลการศึกษาต่อในหลายช่องทาง เพื่อให้ผู้ที่สนใจสามารถเข้าถึงข้อมูลของหลักสูตรได้
</t>
    </r>
    <r>
      <rPr>
        <b/>
        <sz val="18"/>
        <color rgb="FF7030A0"/>
        <rFont val="TH SarabunPSK"/>
        <family val="2"/>
      </rPr>
      <t>ยังไม่รายงานผลอย่างเป็นทางการ</t>
    </r>
  </si>
  <si>
    <r>
      <t xml:space="preserve">ได้มีการจัดอบรมนักวิจัยรุ่นใหม่ เพื่อสร้างผลักดันและสร้างแรงจูงใจในการสร้างสรรค์ผลงาน
</t>
    </r>
    <r>
      <rPr>
        <b/>
        <sz val="18"/>
        <color rgb="FF7030A0"/>
        <rFont val="TH SarabunPSK"/>
        <family val="2"/>
      </rPr>
      <t>ยังไม่รายงานผลอย่างเป็นทางการ</t>
    </r>
  </si>
  <si>
    <r>
      <t xml:space="preserve">คณะมีการเบิกจ่ายเป็นไปตามแผนแต่ละไตรมาส คือ เบิกจ่ายเป็นไปตามแผน 65.15% ซึ่งมากกว่าแผนที่กำหนดไว้ (60%) และมีการเบิกจ่ายงบลงทุน 75.76%
</t>
    </r>
    <r>
      <rPr>
        <sz val="11"/>
        <color rgb="FF009900"/>
        <rFont val="TH SarabunPSK"/>
        <family val="2"/>
      </rPr>
      <t>ข้อมูลจาก OSM ผลการเบิกจ่ายงบลงทุนของคณะเทคโนโลยีการเกษตรอยู่ที่ 43.61%</t>
    </r>
    <r>
      <rPr>
        <b/>
        <sz val="11"/>
        <color rgb="FFFF0000"/>
        <rFont val="TH SarabunPSK"/>
        <family val="2"/>
      </rPr>
      <t xml:space="preserve"> </t>
    </r>
  </si>
  <si>
    <r>
      <t xml:space="preserve">งานพัสดุ คณะอุตสาหกรรมอาหารได้ดำเนินการรายงานผลการเบิกจ่าย (งบลงทุน) เงินงบประมาณ ภายในระยะเวลาที่สถาบันกำหนด คือ ไม่เกินวันที่ 10 ของเดือนถัดไป 
</t>
    </r>
    <r>
      <rPr>
        <sz val="11"/>
        <color rgb="FF009900"/>
        <rFont val="TH SarabunPSK"/>
        <family val="2"/>
      </rPr>
      <t>ข้อมูลจาก OSM ผลการเบิกจ่ายงบลงทุนของคณะอุตสาหกรรมอาหารอยู่ที่ 38.94%</t>
    </r>
    <r>
      <rPr>
        <b/>
        <sz val="11"/>
        <color rgb="FFFF0000"/>
        <rFont val="TH SarabunPSK"/>
        <family val="2"/>
      </rPr>
      <t xml:space="preserve"> </t>
    </r>
  </si>
  <si>
    <r>
      <t xml:space="preserve">1) มาตรการเร่งรัดการจัดซื้อจัดจ้าง
- เร่งรัดการจัดซื้อ/จัดจ้าง โดยให้ผู้ได้รับอนุมัติรายการ (เจ้าของเรื่อง) ดำเนินการจัดส่งรายละเอียด (สเปค) ครุภัณฑ์ ที่ยังไม่ได้ดำเนินการจัดซื้อ/จัดจ้าง (ระยะเวลา: ปีงบประมาณ)
2) ตรวจสอบรายละเอียด spec หรือ TOR ให้เรียบร้อยและถูกต้องก่อนส่งข้อมูลมาดำเนินการจัดซื้อจัดจ้าง
- แจ้งผู้ออกรายละเอียด (สเปค) ในเรื่องการกำหนดรายละเอียดครุภัณฑ์ ให้ถูกต้องตามระเบียบการจัดซื้อ/จัดจ้าง เช่น ไม่กำหนดสเปคในเรื่องระบุยี่ห้อ รุ่น โดยเป็นการล็อคสเปค หรือระบุข้อกำหนดอื่น ๆ ที่เป็นการปิดกั้นผู้ค้ารายอื่น (ระยะเวลา : เมื่อผู้ออกรายละเอียด (สเปค)มีข้อสงสัยในการกำหนดสเปคแล้วสอบถาม หรือได้จัดส่งสเปคมาที่งานพัสดุแล้วพบข้อกำหนดต่าง ๆ ที่ไม่ถูกต้อง)
3) มาตรการควบคุมผู้รับเหมาก่อสร้าง ซึ่งผู้ควบคุมงานต้องควบคุมดูแลให้ผู้รับจ้างปฏิบัติตามสัญญา
- ประสานงานเจ้าหน้าที่ของคณะที่ได้รับการแต่งตั้งให้เป็นผู้ควบคุมงาน แจ้งและควบคุมงาน โดยให้ผู้รับจ้างปฏิบัติตามสัญญา 
(ระยะเวลา : ช่วงระยะเวลาที่มีงานปรับปรุงสิ่งก่อสร้าง)
- ทางคณะ ฯ มีการติดตามการจัดซื้อจัดจ้าง/สิ่งก่อสร้างผ่านที่ประชุมกรรมการคณะเป็นประจำทุกเดือน (ระยะเวลา : ประจำเดือน)
4) ผลการเบิกจ่ายงบลงทุน ณ ปัจจุบัน ยังไม่เป็นไปตามแผน 
- เนื่องจาก : อยู่ระหว่างการรอส่งมอบครุภัณฑ์ /ส่งมอบงาน
</t>
    </r>
    <r>
      <rPr>
        <sz val="11"/>
        <color rgb="FF009900"/>
        <rFont val="TH SarabunPSK"/>
        <family val="2"/>
      </rPr>
      <t xml:space="preserve">ข้อมูลจาก OSM ผลการเบิกจ่ายงบลงทุนของคณะครุศาสตร์อุตสาหกรรมและเทคโนโลยีอยู่ที่ 3.86% </t>
    </r>
  </si>
  <si>
    <r>
      <t xml:space="preserve">ดำเนินการจัดซื้อจัดจ้างตามเวลาที่ กำหนดโดยควบคุมให้เป็นไปตามแผน ผลการเบิกจ่ายของวิทยาลัยเทคโนโลยีและนวัตกรรมวัสด ได้รับจัดสรรคงบลงทุน (ก่อหนี้) จำนวนเงิน 12,504,000 บาท เบิกจ่าย 12,443,100 คิดเป็น 100 %
</t>
    </r>
    <r>
      <rPr>
        <sz val="11"/>
        <color rgb="FF009900"/>
        <rFont val="TH SarabunPSK"/>
        <family val="2"/>
      </rPr>
      <t>ข้อมูลจาก OSM ผลการเบิกจ่ายงบลงทุนของวิทยาลัยเทคโนโลยีและนวัตกรรมวัสดุอยู่ที่ 6.04%</t>
    </r>
  </si>
  <si>
    <r>
      <t xml:space="preserve">ณ ขณะนี้กำลังอยู่ระหว่างการดำเนินการเบิกจ่ายงบลงทุนเพื่อให้เป็นไปตามเป้าหมายมากที่สุด
</t>
    </r>
    <r>
      <rPr>
        <sz val="11"/>
        <color rgb="FF009900"/>
        <rFont val="TH SarabunPSK"/>
        <family val="2"/>
      </rPr>
      <t>ข้อมูลจาก OSM ผลการเบิกจ่ายงบลงทุนของคณะวิศวกรรมศาสตร์อยู่ที่ 18.51%</t>
    </r>
  </si>
  <si>
    <r>
      <t xml:space="preserve">1. รายงานผลการเบิก-จ่ายงบลงทุน (เงินงบประมาณ) ให้เป็นไปตามแผนจัดซื้อจัดจ้างทุกสิ้นเดือน
ดำเนินการเบิกจ่ายงบลงทุน(เงินงบประมาณ)เป็นไปตามแผน 100%
</t>
    </r>
    <r>
      <rPr>
        <sz val="11"/>
        <color rgb="FF009900"/>
        <rFont val="TH SarabunPSK"/>
        <family val="2"/>
      </rPr>
      <t>ข้อมูลจาก OSM ผลการเบิกจ่ายงบลงทุนของคณะวิทยาศาสตร์อยู่ที่ 13.49%</t>
    </r>
  </si>
  <si>
    <t>รายงานผลการบริหารความเสี่ยงและควบคุมภายใน ประจำปีงบประมาณ พ.ศ. 2564 รอบ 6 เดือน (1 ตุลาคม 2563 - 30 มิถุนายน 2564)</t>
  </si>
  <si>
    <t>ใช้งบประมาณการปรับปรุงจากงบประชาสัมพันธ์ sci-KMITL Curriculum จำนวนเงิน 750,000 บาท ซึ่งเป็นงบประมาณรวมการประชาสัมพันธ์ของคณะวิทยาศาสตร์</t>
  </si>
  <si>
    <t>หลักสูตรไม่ได้รับนักศึกษาตามจำนวนยอดของ มคอ. 2 = 200 คน เนื่องจากไม่ได้รับเงินสนับสนุนค่าวัสดุฝึกนักศึกษาจากรัฐบาล จึงมีการจัดการหลักสูตรโดยรับนักศึกษาให้เหมาะสมตามงบประมาณที่ได้รับ</t>
  </si>
  <si>
    <t>ไม่มีความเสี่ยง</t>
  </si>
  <si>
    <t>ดำเนินการเบิกจ่ายงบลงทุน(เงินงบประมาณ)เป็นไปตามแผนประมาณ 100%</t>
  </si>
  <si>
    <r>
      <t xml:space="preserve">รายได้หน่วยงานไม่เพียงพอกับการบริหารจัดการ
</t>
    </r>
    <r>
      <rPr>
        <sz val="11"/>
        <color rgb="FF4A86E8"/>
        <rFont val="TH SarabunPSK"/>
        <family val="2"/>
      </rPr>
      <t>ส่วนงานนำเสนอในปี 2564</t>
    </r>
  </si>
  <si>
    <r>
      <t xml:space="preserve">ระดับปฏิบัติการ
</t>
    </r>
    <r>
      <rPr>
        <sz val="11"/>
        <color rgb="FF000000"/>
        <rFont val="TH SarabunPSK"/>
        <family val="2"/>
      </rPr>
      <t>คณะวิทยาศาสตร์</t>
    </r>
  </si>
  <si>
    <r>
      <t xml:space="preserve">รับนักศึกษาได้ต่ำกว่าแผนที่กำหนด
หลักสูตรจุลชีววิทยาอุตสาหกรรม(นานาชาติ) 
</t>
    </r>
    <r>
      <rPr>
        <sz val="11"/>
        <color rgb="FF6AA84F"/>
        <rFont val="TH SarabunPSK"/>
        <family val="2"/>
      </rPr>
      <t xml:space="preserve">ไม่มีแผนรับใน มคอ.2
</t>
    </r>
    <r>
      <rPr>
        <sz val="11"/>
        <color rgb="FFFF0000"/>
        <rFont val="TH SarabunPSK"/>
        <family val="2"/>
      </rPr>
      <t xml:space="preserve">(ปี 2563 งดรับนักศึกษาเพื่อปรับปรุงหลักสูตร)
</t>
    </r>
    <r>
      <rPr>
        <sz val="11"/>
        <color rgb="FF4A86E8"/>
        <rFont val="TH SarabunPSK"/>
        <family val="2"/>
      </rPr>
      <t>(ปี 2562 รับได้ 0.00%)</t>
    </r>
    <r>
      <rPr>
        <sz val="11"/>
        <color rgb="FF000000"/>
        <rFont val="TH SarabunPSK"/>
        <family val="2"/>
      </rPr>
      <t xml:space="preserve">
</t>
    </r>
    <r>
      <rPr>
        <sz val="11"/>
        <color rgb="FF4A86E8"/>
        <rFont val="TH SarabunPSK"/>
        <family val="2"/>
      </rPr>
      <t>(ปี 2561 รับได้ 5.00%)
(ปี 2560 รับได้ 16.00%)</t>
    </r>
  </si>
  <si>
    <r>
      <t xml:space="preserve">1. เปลี่ยนชื่อ และปรับปรุงหลักสูตรให้เป็นที่ต้องการของผู้ใช้บัณฑิต โดยการศึกษาข้อมูลหลักสูตรที่คล้ายคลึงกัน เพื่อเทียบเคียงการใช้ในการปรับปรุงหลักสูตร รวมถึงศึกษาข้อมูลความต้องการของบัณฑิตที่พึงประสงค์
2. หาความร่วมระหว่างมหาวิทยาลัยในต่างประเทศเพื่อร่วมมือในการสร้างหลักสูตรให้เป็นหลักสูตรที่มีความน่าสนใจ และสร้างเครือข่ายกับมหาวิทยาลัยในประเทศให้มากยิ่งขึ้น
3. ประชาสัมพันธ์หลักสูตรเชิงรุก ทั้งใน และต่างประเทศ เช่น จัดทำคลิป แผ่นพับ เว็บไซต์รวมถึงสื่อ Social ต่างๆ ที่น่าสนใจและทันสมัย, ออกประชาสัมพันธ์ตามโรงเรียนเป้าหมาย เช่น โรงเรียนที่มีความร่วมมือ (MOU) โรงเรียนประจำจังหวัด และโรงเรียนที่มีการจัดการเรียนการสอนวิทยาศาสตร์
4. ให้การสนับสนุนทุนการศึกษา เพื่อดึงดูดความสนใจในการเข้าศึกษาในหลักสูตร
5. สร้างความร่วมมือกับภาคอุตสาหกรรมในการให้ทุนการศึกษา และการสร้างโอกาสการเข้าทำงานให้มากขึ้น
6. สร้างบรรยากาศความเป็นนานาชาติในคณะให้มากขึ้น
</t>
    </r>
    <r>
      <rPr>
        <sz val="11"/>
        <color rgb="FF4A86E8"/>
        <rFont val="TH SarabunPSK"/>
        <family val="2"/>
      </rPr>
      <t xml:space="preserve">แนวทางเพิ่มเติมในปี 2564
</t>
    </r>
    <r>
      <rPr>
        <sz val="11"/>
        <color rgb="FF000000"/>
        <rFont val="TH SarabunPSK"/>
        <family val="2"/>
      </rPr>
      <t>1. สนับสนุนทุนการศึกษาทั้งในรูปแบบเต็มจำนวนและสนับสนุนบางส่วนเพื่อเป็นการสร้างแรงจูงใจให้นักศึกษาเข้ามาศึกษาในหลักสูตร
2. ปรับปรุงรูปแบบการเรียนการสอนให้มีความหลากหลายและทันสมัยเพื่อง่ายต่อการเข้าถึงของผู้เรียน 
3. เสนอแผนการปรับปรุงสภาพแวดล้อมให้เหมาะสมและเอื้อต่อการพัฒนาทั้งทางด้านวิชาการและภาษาของนักศึกษา รวมถึงการจัดกิจกรรมเพื่อสร้างสภาวะแวดล้อมความเป็นนานาชาติ</t>
    </r>
    <r>
      <rPr>
        <sz val="11"/>
        <color rgb="FF4A86E8"/>
        <rFont val="TH SarabunPSK"/>
        <family val="2"/>
      </rPr>
      <t xml:space="preserve">
</t>
    </r>
  </si>
  <si>
    <r>
      <t>หลักสูตร จุลชีววิทยาอุตสาหกรรม(นานาชาติ)</t>
    </r>
    <r>
      <rPr>
        <sz val="11"/>
        <color rgb="FF000000"/>
        <rFont val="TH SarabunPSK"/>
        <family val="2"/>
      </rPr>
      <t xml:space="preserve"> ความก้าวหน้าการปรับปรุงหลักสูตร 
1. ได้มีการจัดทำแบบสอบถามเพื่อให้ทราบถึงความต้องการของผู้ใช้บัณฑิตและผู้มีส่วนได้ส่วนเสีย โดยผู้ตอบแบบสอบทั้งหมดจำนวน 69 คน ส่วนใหญ่ร้อยละ 71 เป็นศิษย์เก่า รองลงมาเป็นอาจารย์ผู้สอนร้อยละ 15.9 ผู้ประกอบการร้อยละ 7.2 และอื่นๆร้อยละ 5.8 และเมื่อจำแนกตามหน่วยงานพบว่าผู้ตอบแบบสอบถามร้อยละ 59.4 ทำงานในหน่วยงานเอกชน ร้อยละ 36.2 ทำงานในหน่วยงานของรัฐ และอื่นๆร้อยละ 4.3 ซึ่งสัดส่วนของผู้ตอบแบบสอบถามที่มีประสบการณ์ทำงานมากกว่า 10 ปีและอยู่ในช่วง 5 – 10 ปีมีสัดส่วนที่ใกล้เคียงกันคือร้อยละ 44.9 และ 43.5 ตามลำดับ โดยเมื่อพิจารณาถึงคุณลักษณะอันพึงประสงค์ของบัณฑิตพบว่าผู้ตอบแบบสอบถามส่วนใหญ่ต้องการให้บัณฑิตมีความรู้ ความสามารถ และทักษะด้านจุลชีววิทยา พร้อมทั้งสามารถนำความรู้เหล่านั้นไปประยุกต์ใช้ในงานที่เกี่ยวข้องได้ นอกจากนี้บัณฑิตจะต้องมี soft skill โดยเฉพาะการมีทักษะการคิด วิเคราะห์ และการแก้ปัญหาอย่างเป็นระบบ รวมถึงการมีความคิดสร้างสรรค์และสามารถพัฒนาตนเองได้อย่างต่อเนื่อง ในขณะที่ความรู้ทางวิชาการที่เกี่ยวข้องที่บัณฑิตพึ่งมีได้แก่ 
1. ความรู้พื้นฐานทางจุลชีววิทยา 
2. จุลินทรีย์ที่เกี่ยวกับพลังงานและสิ่งแวดล้อม 
3. การประกันและการควบคุมคุณภาพด้านอุตสาหกรรม 
4. จุลินทรีย์ที่เกี่ยวข้องกับสุขภาพและการแพทย์ 
5. จุลินทรีย์ที่เกี่ยวข้องกับอาหารและการเกษตร 
2. ได้มีการประชุมร่วมกันระหว่างคณะวิทยาศาสตร์ สจล บัณฑิตวิทยาลัยและคณะเภสัชศาสตร์ มหาวิทยาลัยมหิดล เพื่อหารือและทำความเข้าใจเกี่ยวกับการสร้างความร่วมมือในการพัฒนาหลักสูตรในรูปแบบ 2 ปริญญา (4+1) ซึ่งเมื่อนักศึกษาสำเร็จการศึกษาจะได้รับปริญญาตรี Applied Microbiology (International Program) จาก สจล และศึกษาต่อในระดับปริญญาโทอีก 1 ปี เมื่อสำเร็จการศึกษาจะได้รับปริญญาโทสาขา Nutraceuticals and Functional Foods (International Program) จากมหาวิทยาลัยมหิดล โดยขณะนี้อยู่ในขั้นตอนการพิจารณาและร่าง MOU และ MOA ร่วมกันระหว่าง 2 สถาบัน 
3. ได้มีการจัดทำ video เพื่อใช้สำหรับการประชาสัมพันธ์หลักสูตรแล้วเสร็จเป็นที่เรียบร้อย </t>
    </r>
  </si>
  <si>
    <r>
      <t xml:space="preserve">ระดับนโยบาย 
</t>
    </r>
    <r>
      <rPr>
        <sz val="11"/>
        <color rgb="FF000000"/>
        <rFont val="TH SarabunPSK"/>
        <family val="2"/>
      </rPr>
      <t xml:space="preserve">รองอธิการบดีอาวุโสฝ่ายบริหารวิชาการ/รองอธิการบดีฝ่ายวิชาการและต่างประเทศ/ </t>
    </r>
    <r>
      <rPr>
        <b/>
        <sz val="11"/>
        <color rgb="FF000000"/>
        <rFont val="TH SarabunPSK"/>
        <family val="2"/>
      </rPr>
      <t xml:space="preserve">
ระดับปฏิบัติการ 
</t>
    </r>
    <r>
      <rPr>
        <sz val="11"/>
        <color rgb="FF000000"/>
        <rFont val="TH SarabunPSK"/>
        <family val="2"/>
      </rPr>
      <t xml:space="preserve">คณะวิทยาศาสตร์ </t>
    </r>
  </si>
  <si>
    <r>
      <t xml:space="preserve">รับนักศึกษาได้ต่ำกว่าแผนที่กำหนด
หลักสูตร ฟิสิกส์ประยุกต์
ปี 2563 </t>
    </r>
    <r>
      <rPr>
        <sz val="11"/>
        <color rgb="FFFF0000"/>
        <rFont val="TH SarabunPSK"/>
        <family val="2"/>
      </rPr>
      <t>รับได้ 38.13 %</t>
    </r>
    <r>
      <rPr>
        <sz val="11"/>
        <color rgb="FF000000"/>
        <rFont val="TH SarabunPSK"/>
        <family val="2"/>
      </rPr>
      <t xml:space="preserve">
ปี 2562 รับได้ 51.25 %
ปี 2561 รับได้ 70.63 % 
</t>
    </r>
    <r>
      <rPr>
        <sz val="11"/>
        <color rgb="FF4A86E8"/>
        <rFont val="TH SarabunPSK"/>
        <family val="2"/>
      </rPr>
      <t>ส่วนงานนำเสนอในปี 2564</t>
    </r>
  </si>
  <si>
    <r>
      <t>หลักสูตร</t>
    </r>
    <r>
      <rPr>
        <sz val="11"/>
        <color rgb="FFFF0000"/>
        <rFont val="TH SarabunPSK"/>
        <family val="2"/>
      </rPr>
      <t>ฟิสิกส์ประยุกต์</t>
    </r>
    <r>
      <rPr>
        <sz val="11"/>
        <color rgb="FF000000"/>
        <rFont val="TH SarabunPSK"/>
        <family val="2"/>
      </rPr>
      <t xml:space="preserve"> 1.เปลี่ยนชื่อจาก เป็น "หลักสูตรฟิสิกส์อุตสาหกรรม" 2.ปรับปรุงหลักสูตรกระเทือนโครงสร้าง มุ่งเน้นให้บัณฑิตสามารถบูรณาการองค์ความรู้ทางด้านฟิสิกส์และวิศวกรรมเพื่อตอบโจทย์ความต้องการของอุตสาหกรรม 4.0 ที่เกี่ยวข้องกับฟิสิกส์ประยุกต์ อิเล็กทรอนิกส์ คอมพิวเตอร์ และระบบควบคุมอัตโนมัติเพื่อให้เกิดความคิดสร้างสรรค์ในการทำงานจริงได้ มีจำนวนหน่วยกิตที่เรียนตลอดหลักสูตร 129 หน่วยกิต มีการจัดกลุ่มการเรียนรู้ 4 กลุ่มคือ การวัดและเครื่องมือวัด, สิ่งประดิษฐ์และวัสดุอิเล็กทรอนิกส์สำหรับอุตสาหกรรม, อิเล็กโทร-ออปติกส์และโฟโทนิกส์ และวิศวกรรมระบบไอโอทีและสารสนเทศ 3.ทำโครงการหลักสูตรร่วมควบระดับปริญญาตรี 2 ปริญญา ระหว่างหลักสูตรวิศวกรรมศาสตรบัณฑิต สาขาวิชาวิศวกรรมระบบไอโอทีและสารสนเทศ (Bachelor of Engineering (IoT System and Information Engineering) และ หลักสูตรวิทยาศาสตรบัณฑิต สาขาวิชาฟิสิกส์อุตสาหกรรม (Bachelor of Science (Industrial Physics) โดยเป็นหลักสูตร 4 ปี มีหน่วยกิตรวม 166 หน่วยกิต 4.ทำ Credit Bank ส่งเสริมในการเตรียมความพร้อมสำหรับผู้เรียนที่สนใจที่จะศึกษาต่อที่หลักสูตรฟิสิกส์อุตสาหกรรม รวมไปถึงการผลิตบัณฑิตเพื่อรองรับความต้องการของภาครัฐและเอกชน จึงเปิดโอกาสทางการศึกษา ให้กับนักเรียนระดับชั้นมัธยมศึกษา ได้เข้ามาศึกษาเพื่อเตรียมความพร้อม และพัฒนาทักษะทางด้านวิทยาศาสตร์ของตนเอง โดยจัดทำกิจกรรมการเรียนรู้ตลอดชีวิตในระบบเทียบโอนความรู้และประสบการณ์ (ธนาคารหน่วยกิต : CREDITS BANK) วิชาฟิสิกส์ทั่วไป 5.ทำ MOU กับหน่วยงานอุตสาหกรรม จัดทำข้อบันทึกตกลงความร่วมมือทางวิชาการระหว่างสถาบันเทคโนโลยีพระจอมเกล้าเจ้าคุณทหารลาดกระบัง และภาคอุตสาหกรรม โดยเน้นทำ MOU กับอุตสาหกรรมการวัดและเครื่องมือวัด สิ่งประดิษฐ์และวัสดุอิเล็กทรอนิกส์สำหรับอุตสาหกรรม อิเล็กโทร-ออปติกส์และโฟโทนิกส์ และวิศวกรรมระบบไอโอทีและสารสนเทศ 6.ทำ Skill Mapping (กำลังดำเนินการ) ทำวิจัยเชิงสำรวจ และเชิงคุณภาพ เพื่อแสดงให้เห็นมิติทางด้านทักษะ ที่สัมพันธ์กับวิชาชีพ และรายวิชาที่สอนในหลักสูตร 7.ทำการประชาสัมพันธ์หลักสูตรผ่านช่องทางต่างๆ ร่วมกับฝ่ายประชาสัมพันธ์ของคณะ
หลักสูตรฟิสิกส์อุตสาหกรรม หลังจากการปรับปรุงหลักสูตร ปี พ.ศ. 2564 จำนวนนักศึกษาที่รับเข้ามาในระบบ TCAS = 60 คน (มคอ.2 ที่ตั้งไว้ 80 คน) ซึ่งการรับนักศึกษายังต่ำกว่าแผนที่กำหนดไว้ = 75% ดังนั้น ในปีการศึกษา 2565 การรับนักศึกษาหลักสูตรฟิสิกส์อุตสาหกรรมจะเน้นการประชาสัมพันธ์ให้เข้าถึงนักเรียนให้มากขึ้น</t>
    </r>
  </si>
  <si>
    <r>
      <t xml:space="preserve">รับนักศึกษาได้ต่ำกว่าแผนที่กำหนด
หลักสูตร เคมีอุตสาหกรรม
ปี 2563 </t>
    </r>
    <r>
      <rPr>
        <sz val="11"/>
        <color rgb="FFFF0000"/>
        <rFont val="TH SarabunPSK"/>
        <family val="2"/>
      </rPr>
      <t>รับได้ 46 %</t>
    </r>
    <r>
      <rPr>
        <sz val="11"/>
        <color rgb="FF000000"/>
        <rFont val="TH SarabunPSK"/>
        <family val="2"/>
      </rPr>
      <t xml:space="preserve">
ปี 2562 รับได้ 57 %
ปี 2561 รับได้ 88 %
</t>
    </r>
    <r>
      <rPr>
        <sz val="11"/>
        <color rgb="FF4A86E8"/>
        <rFont val="TH SarabunPSK"/>
        <family val="2"/>
      </rPr>
      <t>ส่วนงานนำเสนอในปี 2564</t>
    </r>
  </si>
  <si>
    <r>
      <t xml:space="preserve">หลักสูตร </t>
    </r>
    <r>
      <rPr>
        <sz val="11"/>
        <color rgb="FFFF0000"/>
        <rFont val="TH SarabunPSK"/>
        <family val="2"/>
      </rPr>
      <t xml:space="preserve">เคมีอุตสาหกรรม 
</t>
    </r>
    <r>
      <rPr>
        <sz val="11"/>
        <color rgb="FF000000"/>
        <rFont val="TH SarabunPSK"/>
        <family val="2"/>
      </rPr>
      <t>1.ปรับปรุงหลักสูตร ตาม OBE 
2.รวบรวมข้อมูลจากผู้มีส่วนได้ส่วนเสีย 
3.เปิดหลักสูตร เคมีวิศวกรรม 
4.การทำ MOU 
5.การทำ ธนาคารหน่วยกิต : CREDITS BANK รายวิชาเคมีทั่วไป 
6.ประชาสัมพันธ์หลักสูตร 
ยอดรับนักศึกษา ในปีการศึกษา 2564 ในระบบ TCAS = 112 คน (แต่ มคอ.2 ตั้งไว้ 200 คน ซึ่งรับนักศึกษาได้ตามแผน = 56%</t>
    </r>
  </si>
  <si>
    <r>
      <t xml:space="preserve">รับนักศึกษาได้ต่ำกว่าแผนที่กำหนด
หลักสูตร เคมีสิ่งแวดล้อม 
ปี 2563 </t>
    </r>
    <r>
      <rPr>
        <sz val="11"/>
        <color rgb="FFFF0000"/>
        <rFont val="TH SarabunPSK"/>
        <family val="2"/>
      </rPr>
      <t>รับได้ 62.00 %</t>
    </r>
    <r>
      <rPr>
        <sz val="11"/>
        <color rgb="FF000000"/>
        <rFont val="TH SarabunPSK"/>
        <family val="2"/>
      </rPr>
      <t xml:space="preserve">
ปี 2562 รับได้ 106 %
ปี 2561 รับได้ 78 % 
</t>
    </r>
    <r>
      <rPr>
        <sz val="11"/>
        <color rgb="FF4A86E8"/>
        <rFont val="TH SarabunPSK"/>
        <family val="2"/>
      </rPr>
      <t>ส่วนงานนำเสนอในปี 2564</t>
    </r>
  </si>
  <si>
    <r>
      <t xml:space="preserve">หลักสูตร เคมีสิ่งแวดล้อม </t>
    </r>
    <r>
      <rPr>
        <sz val="11"/>
        <color rgb="FF000000"/>
        <rFont val="TH SarabunPSK"/>
        <family val="2"/>
      </rPr>
      <t xml:space="preserve">
1. ปรับปรุงหลักสูตรตามแนวเป็น OBE
2. ทำหลักสูตรเป็น Module 
3. ธนาคารหน่วยกิต : CREDITS BANK รายวิชาเคมีทั่วไป
4. ประชาสัมพันธ์เชิงรุก (Brochure, Website, ไปยังโรงเรียนต่าง ๆ 
5. วิเคราะห์ความต้องการของตลาดและระบุอาชีพของเป้าหมายให้ชัดเจน วิเคราะห์ข้อเสนอผู้มีส่วนได้ส่วนเสีย กำหนดแนวทาง PLA อย่างเด่นชัด ศึกษาคู่แข่ง ศึกษาความซ้ำซ้อน จัดทำเป็นรูปเล่มเรียบร้อยแล้ว 
6. ทำข้อตกลงร่วมมือทางวิชาการกับโรงเรียนมัธยมศึกษาเพิ่มขึ้น กับโรงเรียนวิทยาศาสตร์ โรงเรียนประจำจังหวัด 
7. จัดทำค่ายวิทยาศาสตร์ให้โรงเรียนต่าง ๆ มาร่วมกิจกรรม
ยอดรับนักศึกษา ในปีการศึกษา 2564 ในระบบ TCAS = 51 คน (แต่ มคอ.2 ตั้งไว้ 100 คน ซึ่งรับนักศึกษาได้ตามแผน = 51%</t>
    </r>
  </si>
  <si>
    <r>
      <t xml:space="preserve">รับนักศึกษาได้ต่ำกว่าแผนที่กำหนด
หลักสูตร คณิตศาสตร์ประยุกต์
ปี 2563 </t>
    </r>
    <r>
      <rPr>
        <sz val="11"/>
        <color rgb="FFFF0000"/>
        <rFont val="TH SarabunPSK"/>
        <family val="2"/>
      </rPr>
      <t>รับได้ 69.23 %</t>
    </r>
    <r>
      <rPr>
        <sz val="11"/>
        <color rgb="FF000000"/>
        <rFont val="TH SarabunPSK"/>
        <family val="2"/>
      </rPr>
      <t xml:space="preserve">
ปี 2562 รับได้ 64.62 %
ปี 2561 รับได้ 121.54 % 
</t>
    </r>
    <r>
      <rPr>
        <sz val="11"/>
        <color rgb="FF4A86E8"/>
        <rFont val="TH SarabunPSK"/>
        <family val="2"/>
      </rPr>
      <t>ส่วนงานนำเสนอในปี 2564</t>
    </r>
  </si>
  <si>
    <r>
      <t xml:space="preserve">หลักสูตรคณิตศาสตร์ประยุกต์
</t>
    </r>
    <r>
      <rPr>
        <sz val="11"/>
        <color rgb="FF000000"/>
        <rFont val="TH SarabunPSK"/>
        <family val="2"/>
      </rPr>
      <t>1.ปรับปรุงเล่มหลักสูตรใหม่ เป็นแนวทาง OBE 
2.สภาวิชาการเสนอให้จัดทำหลักสูตรเป็น Module 
3.ประชาสัมพันธ์หลักสูตร 
ยอดรับนักศึกษา ในปีการศึกษา 2564 ในระบบ TCAS = 117 คน (แต่ มคอ.2 ตั้งไว้ 130 คน ซึ่งรับนักศึกษาได้ตามแผน = 90 %</t>
    </r>
  </si>
  <si>
    <r>
      <t xml:space="preserve">รับนักศึกษาได้ต่ำกว่าแผนที่กำหนด
หลักสูตร วิทยาการคอมพิวเตอร์
ปี 2563 </t>
    </r>
    <r>
      <rPr>
        <sz val="11"/>
        <color rgb="FFFF0000"/>
        <rFont val="TH SarabunPSK"/>
        <family val="2"/>
      </rPr>
      <t>รับได้ 83.33 %</t>
    </r>
    <r>
      <rPr>
        <sz val="11"/>
        <color rgb="FF000000"/>
        <rFont val="TH SarabunPSK"/>
        <family val="2"/>
      </rPr>
      <t xml:space="preserve">
ปี 2562 รับได้ 85.3 %
ปี 2561 รับได้ 117 %
</t>
    </r>
    <r>
      <rPr>
        <sz val="11"/>
        <color rgb="FF4A86E8"/>
        <rFont val="TH SarabunPSK"/>
        <family val="2"/>
      </rPr>
      <t>ส่วนงานนำเสนอในปี 2564</t>
    </r>
  </si>
  <si>
    <r>
      <t>หลักสูตรวิทยาการคอมพิวเตอร์</t>
    </r>
    <r>
      <rPr>
        <sz val="11"/>
        <color rgb="FF000000"/>
        <rFont val="TH SarabunPSK"/>
        <family val="2"/>
      </rPr>
      <t xml:space="preserve"> 
1.ปรับปรุงหลักสูตร ตามแนวทาง OBE 
2.ปรับปรุงหลักสูตรเป็น Module 
3.ประชาสัมพันธ์หลักสูตร 
ยอดรับนักศึกษา ในปีการศึกษา 2564 ในระบบ TCAS = 137 คน (แต่ มคอ.2 ตั้งไว้ 120 คน ซึ่งรับนักศึกษาได้ตามแผน = 114.2%
</t>
    </r>
  </si>
  <si>
    <r>
      <t xml:space="preserve">1. ควบคุมการจัดชื้อจัดจ้างให้เป็นไปตามแผนที่กำหนดโดยมีการติดตามทวงถามเป็นลายลักษณ์อักษร
2. ปรับปรุง กำกับติดตาม และมีมาตรการควบคุมคู่สัญญาให้ปฏิบัติตามสัญญา
</t>
    </r>
    <r>
      <rPr>
        <sz val="11"/>
        <color rgb="FF4A86E8"/>
        <rFont val="TH SarabunPSK"/>
        <family val="2"/>
      </rPr>
      <t xml:space="preserve">แนวทางเพิ่มเติมในปี 2564
</t>
    </r>
    <r>
      <rPr>
        <sz val="11"/>
        <color rgb="FF000000"/>
        <rFont val="TH SarabunPSK"/>
        <family val="2"/>
      </rPr>
      <t>รายงานผลการเบิกจ่ายงบลงทุนให้เป็นไปตามแผนทุกสิ้นเดือน</t>
    </r>
  </si>
  <si>
    <r>
      <t xml:space="preserve">ระดับนโยบาย
</t>
    </r>
    <r>
      <rPr>
        <sz val="11"/>
        <color rgb="FF000000"/>
        <rFont val="TH SarabunPSK"/>
        <family val="2"/>
      </rPr>
      <t>รองอธิการบดีอาวุโสฝ่ายบริหารทรัพยากรและบริการ</t>
    </r>
    <r>
      <rPr>
        <b/>
        <sz val="11"/>
        <color rgb="FF000000"/>
        <rFont val="TH SarabunPSK"/>
        <family val="2"/>
      </rPr>
      <t xml:space="preserve">
ระดับปฏิบัติการ
</t>
    </r>
    <r>
      <rPr>
        <sz val="11"/>
        <color rgb="FF000000"/>
        <rFont val="TH SarabunPSK"/>
        <family val="2"/>
      </rPr>
      <t>คณะวิทยาศาสตร์</t>
    </r>
  </si>
  <si>
    <t>สำนักงานคลังได้ดำเนินแต่งตั้งคณะทำงานแผนบริหารความเสี่ยงและควบคุมภายใน เพื่อให้การดำเนินงานเป็นไปด้วยความเรียบร้อยและถูกต้อง ตามหนังสือ อว 7001.04/2306 วันที่ 29 ธันวาคม 2563 ซึ่งมีการโอนเงินผิดพลาด 2 ครั้ง คือวันที่ 24 ธันวาคม 2563 ยอด 1,000 บาท และวันที่ 5 กุมภาพันธ์ 2564 ยอด 1,000 บาท ซึ่งได้มีการแก้ไขเรียบร้อยแล้ว</t>
  </si>
  <si>
    <r>
      <t xml:space="preserve">การจ่ายเงินผิดพลาดให้ผู้ไม่มีสิทธิรับเงิน
</t>
    </r>
    <r>
      <rPr>
        <sz val="11"/>
        <color rgb="FF4A86E8"/>
        <rFont val="TH SarabunPSK"/>
        <family val="2"/>
      </rPr>
      <t>ดำเนินการตามหนังสือที่ กค 0409.3/ว0540 แนวทางการควบคุมภายในด้านการจ่ายเงิน</t>
    </r>
  </si>
  <si>
    <r>
      <t>ปัจจัยเสี่ยงของเจ้าหน้าที่ผู้ปฏิบัติงาน</t>
    </r>
    <r>
      <rPr>
        <sz val="11"/>
        <color rgb="FF000000"/>
        <rFont val="TH SarabunPSK"/>
        <family val="2"/>
      </rPr>
      <t xml:space="preserve">
1. เจ้าหน้าที่ตรวจสอบเอกสารผิดพลาด
2. เจ้าหน้าที่กรอกข้อมูลผิดพลาด
</t>
    </r>
    <r>
      <rPr>
        <b/>
        <sz val="11"/>
        <color rgb="FF000000"/>
        <rFont val="TH SarabunPSK"/>
        <family val="2"/>
      </rPr>
      <t>ปัจจัยเสี่ยงของผู้ขอเบิก</t>
    </r>
    <r>
      <rPr>
        <sz val="11"/>
        <color rgb="FF000000"/>
        <rFont val="TH SarabunPSK"/>
        <family val="2"/>
      </rPr>
      <t xml:space="preserve">
1. ผู้ขอเบิกจัดทำใบสำคัญคู่จ่ายไม่ถูกต้อง
2. ผู้ขอเบิกส่งสำเนาสมุดบัญชีธนาคารไม่ถูกต้อง (บัญชีที่ถูกปิดไปแล้ว,บัญชีที่ไม่มีความเคลื่อนไหว)
3. ผู้ขอเบิกส่งสำเนาสมุดบัญชีที่ไม่ชัดเจน</t>
    </r>
  </si>
  <si>
    <r>
      <t>แนวทางของเจ้าหน้าที่ผู้ปฏิบัติงาน</t>
    </r>
    <r>
      <rPr>
        <sz val="11"/>
        <color rgb="FF000000"/>
        <rFont val="TH SarabunPSK"/>
        <family val="2"/>
      </rPr>
      <t xml:space="preserve">
1.กำหนดกระบวนการทำงานขั้นตอนด้านการจ่ายเงินให้ชัดเจน
2.เจ้าหน้าที่ใช้เทคนิคทางการเงินตรวจสอบความถูกต้อง
3.เน้นย้ำให้ผู้ขอเบิกจัดทำเอกสารให้ถูกต้องครบถ้วน
</t>
    </r>
    <r>
      <rPr>
        <b/>
        <sz val="11"/>
        <color rgb="FF000000"/>
        <rFont val="TH SarabunPSK"/>
        <family val="2"/>
      </rPr>
      <t>แนวทางของเจ้าหน้าที่ผู้ขอเบิก</t>
    </r>
    <r>
      <rPr>
        <sz val="11"/>
        <color rgb="FF000000"/>
        <rFont val="TH SarabunPSK"/>
        <family val="2"/>
      </rPr>
      <t xml:space="preserve">
1.ผู้ขอเบิกจัดทำเอกสารสรุปข้อมูลเพิ่มเติมในใบสำคัญจ่าย
2.ผู้ขอเบิกส่งสำเนาสมุดบัญชีที่ชัดเจน</t>
    </r>
  </si>
  <si>
    <r>
      <t xml:space="preserve">ระดับนโยบาย
</t>
    </r>
    <r>
      <rPr>
        <sz val="11"/>
        <color rgb="FF000000"/>
        <rFont val="TH SarabunPSK"/>
        <family val="2"/>
      </rPr>
      <t>รองอธิการบดีฝ่ายการเงินและบัญชี</t>
    </r>
    <r>
      <rPr>
        <b/>
        <sz val="11"/>
        <color rgb="FF000000"/>
        <rFont val="TH SarabunPSK"/>
        <family val="2"/>
      </rPr>
      <t xml:space="preserve">
ระดับปฏิบัติการ
</t>
    </r>
    <r>
      <rPr>
        <sz val="11"/>
        <color rgb="FF000000"/>
        <rFont val="TH SarabunPSK"/>
        <family val="2"/>
      </rPr>
      <t>สำนักงานคลัง</t>
    </r>
  </si>
  <si>
    <t>ปัจจุบันมีงบประมาณในการบำรุงรักษาแล้วบางส่วน แนวทางการแก้ไข คือจะหารือกับ OSM เพื่อกำหนดงบประมาณให้ครอบคลุมในระยะยาว</t>
  </si>
  <si>
    <t>1.วางแผนบุคลากร(คุณสมบัติ,จำนวน)ของแต่ละงาน มุ่งเน้นที่งานที่มีนัยสำคัญสูง นำเสนอผู้บริหารสถาบัน 
2.สำรวจบุคลากรในสถาบันที่สามารถฝึกฝนให้สามารถทำงานส่วนที่มีความสำคัญสูงได้ 
3.ขอบุคลากรเพิ่มเติม เพื่อปฏิบัติงานในส่วนที่มีความสำคัญสูง</t>
  </si>
  <si>
    <t>1.ยังไม่มีบุคลากรที่มีความสามารถสอดคล้องกับความต้องการ
2.ยังไม่ได้รับการจัดสรรบุคลากร</t>
  </si>
  <si>
    <r>
      <t xml:space="preserve">ระบบโครงสร้างพื้นฐานเทคโนโลยีสารสนเทศ ไม่สามารถใช้งานในการให้บริการได้
</t>
    </r>
    <r>
      <rPr>
        <sz val="11"/>
        <color rgb="FF4A86E8"/>
        <rFont val="TH SarabunPSK"/>
        <family val="2"/>
      </rPr>
      <t>ส่วนงานนำเสนอในปี 2564</t>
    </r>
  </si>
  <si>
    <r>
      <t xml:space="preserve">ระดับปฏิบัติการ
</t>
    </r>
    <r>
      <rPr>
        <sz val="11"/>
        <color rgb="FF000000"/>
        <rFont val="TH SarabunPSK"/>
        <family val="2"/>
      </rPr>
      <t>สำนักบริการคอมพิวเตอร์</t>
    </r>
  </si>
  <si>
    <r>
      <t xml:space="preserve">ไม่มีบุคลากรที่สามารถทำงานทดแทนบุคลากรที่ดูแลโครงสร้างพื้นฐานได้
</t>
    </r>
    <r>
      <rPr>
        <sz val="11"/>
        <color rgb="FF4A86E8"/>
        <rFont val="TH SarabunPSK"/>
        <family val="2"/>
      </rPr>
      <t>ส่วนงานนำเสนอในปี 2564</t>
    </r>
  </si>
  <si>
    <t xml:space="preserve">รับนักศึกษาได้ไม่ต่ำกว่า 85% ของแผนที่กำหนด (จากแผนรับใน มคอ.2)
</t>
  </si>
  <si>
    <t xml:space="preserve">ปี 2564 มีนักศึกษายืนยันสิทธิ์และชำระค่าลงทะเบียนเรียบร้อยแล้ว จำนวน 37 คน จากแผนรับใน 40 คน คิดเป็นร้อยละ 92.50
</t>
  </si>
  <si>
    <t>ดำเนินการแต่งตั้งทีมงานในการจัดทำแผน BCP เพื่อรับมือโรคระบาด
, จัดหาวัสดุอุปกรณ์ให้เพียงพอและบำรุงรักษาให้มีความพร้อมใช้งาน
และเสริมสร้างความรู้ให้แก่บุคลากรที่เกี่ยวข้อง</t>
  </si>
  <si>
    <t>ดำเนิินการจัดหาวิธี/ระบบในการสนับสนุน,ช่วยเหลือ Feedback ซึ่งกันและกัน</t>
  </si>
  <si>
    <t>ไม่ใช้้</t>
  </si>
  <si>
    <r>
      <t>รับนักศึกษาได้ต่ำกว่าแผนที่กำหนด</t>
    </r>
    <r>
      <rPr>
        <sz val="11"/>
        <color rgb="FF4A86E8"/>
        <rFont val="TH SarabunPSK"/>
        <family val="2"/>
      </rPr>
      <t xml:space="preserve">
</t>
    </r>
    <r>
      <rPr>
        <sz val="11"/>
        <color rgb="FF000000"/>
        <rFont val="TH SarabunPSK"/>
        <family val="2"/>
      </rPr>
      <t xml:space="preserve">
หลักสูตร แพทยศาสตรบัณฑิต (นานาชาติ)
ปี 2563 </t>
    </r>
    <r>
      <rPr>
        <sz val="11"/>
        <color rgb="FFFF0000"/>
        <rFont val="TH SarabunPSK"/>
        <family val="2"/>
      </rPr>
      <t>รับได้ 55%</t>
    </r>
    <r>
      <rPr>
        <sz val="11"/>
        <color rgb="FF000000"/>
        <rFont val="TH SarabunPSK"/>
        <family val="2"/>
      </rPr>
      <t xml:space="preserve">
ปี 2562 รับได้ 64%
ปี 2561 รับได้ 54%</t>
    </r>
  </si>
  <si>
    <r>
      <t xml:space="preserve">ระดับปฏิบัติการ
</t>
    </r>
    <r>
      <rPr>
        <sz val="11"/>
        <color rgb="FF000000"/>
        <rFont val="TH SarabunPSK"/>
        <family val="2"/>
      </rPr>
      <t>คณะแพทยศาสตร์</t>
    </r>
  </si>
  <si>
    <r>
      <t xml:space="preserve">เกิดโรคระบาดในพื้นที่สถาบัน
</t>
    </r>
    <r>
      <rPr>
        <sz val="11"/>
        <color rgb="FF4A86E8"/>
        <rFont val="TH SarabunPSK"/>
        <family val="2"/>
      </rPr>
      <t>(จัดทำแผน BCP รับมือโรคระบาด)</t>
    </r>
  </si>
  <si>
    <r>
      <t xml:space="preserve">ความเสี่ยงโรคระบาดกระทบการเรียนการสอน
</t>
    </r>
    <r>
      <rPr>
        <sz val="11"/>
        <color rgb="FF4A86E8"/>
        <rFont val="TH SarabunPSK"/>
        <family val="2"/>
      </rPr>
      <t>ส่วนงานนำเสนอในปี 2564</t>
    </r>
  </si>
  <si>
    <t>1. มีการพูดคุยเพื่อเตรียมทำความร่วมมือกับบริษัท Techno Brave Asia Ltd. และ Hiverlab Pte Lte เพื่อสร้างความเข้มแข็งให้กับหลักสูตร
2. ด้วยสถานการณ์การแพร่ระบาดของโรคโควิด-19 ทำให้ยังไม่สามารถจัดกิจกรรมค่ายเตรียมศึกษาต่อแบบ on-site ได้ วิทยาลัยฯจึงปรับรูปแบบกิจกรรมเป็นแบบ online โดยจัดขึ้นทุกเดือน
3. มีการติดต่อกับ agency หารือเรื่องวิธีการและค่าใช้จ่าย แต่เนื่องจากปัญหาเรื่องโรคโควิด-19 ที่ยังแพร่ระบาดอยู่ในปัจจุบันและกลุ่มเป้าหมายหลังเป็นนักศึกษาชาวจีนทำให้เป็นเรื่องยากที่จะหานักศึกษาต่างชาติเข้ามา
4. มีการปรับรอบการสมัคร Early Round เพื่อเพิ่มโอกาสรับนักศึกษา
5. มีการร่วมออกบูธประชาสัมพันธ์หลักสูตรในงาน Openhouse ของคณะวิศวะฯ และมีการจัดกิจกรรม Zoom Interactive เพื่อประชาสัมพันธ์และให้ข้อจัด"ค่ายวิศบิน"ซึ่งเปิดให้นักเรียนมัธยมศึกษาตอนปลายที่สนใจมาร่วมโครงการ เพื่อเป็นการประชาสัมพันธ์หลักสูตรให้มีความน่าสนใจมากขึ่น และเพิ่มกิจกรรม "IAAI Meets ..." เพื่อประชาสัมพันธ์หลักสูตร พร้อมทั้งแจ้งรอบและรายละเอียดในการรับสมัคร</t>
  </si>
  <si>
    <t>สถาณการณ์การแพร่ระบาดของโรคโควิด-19 ในประเทศรุนแรงขึ้นหว่าเดิม เป็นเหตุให้ไม่สามารถจัดกิจกรรมทั้งภายในและภายนอกสถาบันฯ เพื่อดึงดูดนักเรียนที่สนใจหลักสูตรได้อย่างเต็มที่ หลายกิจกรรมต้องยกเลิกไป และปรับเปลี่ยนรูปแบบเป็นการดำเนินกิจกรรมในรูปแบบออนไลน์ ซึ่งจะ Focus ผู้ที่รับข่าวสารของหลักสูตรได้ค่อนข้างยาก</t>
  </si>
  <si>
    <t>1. ดำเนินการแล้ว 2ครั้ง ทั้งแบบonlineและon-site
2. มีการปรับเพิ่มรอบการสมัคร Early Round เพื่อเพิ่มโอกาสรับนักศึกษา
3. มีประชาสัมพันธ์ข้อมูลเรื่องการฝึกงาน/แลกเปลี่ยนกับหน่วยงานต่างประเทศผ่านโครงการ IAESTE Thaniland เพื่อดึงดูผู้ที่สนใจให้มาสมัครเรียน มีการเชิญให้โรงเรียนที่มีความร่วมมือพานักศึกษามาเยี่ยมชมหลักสูตรของวิทยาลัยฯ (ก่อนสถาณการณ์ COVID ระบาดหนัก)
4. มีการติดต่อกับ agency หารือเรื่องวิธีการและค่าใช้จ่าย แต่เนื่องจากปัญหาเรื่องโรคโควิด-19 ที่ยังแพร่ระบาดอยู่ในปัจจุบันและกลุ่มเป้าหมายหลังเป็นนักศึกษาชาวจีนทำให้เป็นเรื่องยากที่จะหานักศึกษาต่างชาติเข้ามา
5. มีการจัดกิจกรรม Zoom Interactive lunch Event เพื่อประชาสัมพันธ์ผ่านทางวิชาแนะแนวของตามโรงเรียนที่มีกลุ่มเป้าหมาย และจัดกิจกรรม "Logistics Management Openhouse" ขึ้นทั้งรูปบแบบ onsite และ online เพื่อเป็นการประชาสัมพันธ์หลักสูตรให้ให้ผู้ที่สนใจได้เข้ารับฟังแต่ละฐาน และทำกิจกรรมร่วมกัน และเพิ่มกิจกรรม "IAAI Meets ..." เพื่อประชาสัมพันธ์หลักสูตร พร้อมทั้งแจ้งรอบและรายละเอียดในการรับสมัคร</t>
  </si>
  <si>
    <r>
      <t xml:space="preserve">รับนักศึกษาได้ต่ำกว่าแผนที่กำหนด
หลักสูตรวิศวกรรมการบินและนักบินพาณิชย์ </t>
    </r>
    <r>
      <rPr>
        <sz val="11"/>
        <color rgb="FFFF0000"/>
        <rFont val="TH SarabunPSK"/>
        <family val="2"/>
      </rPr>
      <t>รับได้ 29%</t>
    </r>
    <r>
      <rPr>
        <sz val="11"/>
        <color rgb="FF000000"/>
        <rFont val="TH SarabunPSK"/>
        <family val="2"/>
      </rPr>
      <t xml:space="preserve"> ของแผน
ปี 2563 แผนรับ 100 (มคอ.2) รับ 29 คน
</t>
    </r>
    <r>
      <rPr>
        <sz val="11"/>
        <color rgb="FF4A86E8"/>
        <rFont val="TH SarabunPSK"/>
        <family val="2"/>
      </rPr>
      <t>(ปี 2562 รับได้ 41.0%)
(ปี 2561 รับได้ 74.0%)
(ปี 2560 รับได้ 62.5%)</t>
    </r>
    <r>
      <rPr>
        <sz val="11"/>
        <color rgb="FF000000"/>
        <rFont val="TH SarabunPSK"/>
        <family val="2"/>
      </rPr>
      <t xml:space="preserve">
</t>
    </r>
  </si>
  <si>
    <r>
      <t xml:space="preserve">1. ปรับปรุงหลักสูตรวิศวกรรมการบินและนักบินพาณิชย์
2. ปรับปรุงระบบ/วิธีการคัดเลือกนักศึกษา "โครงการค่ายเตรียมความพร้อมวิศวกรรมการบินและนักบินพาณิชย์" โดยดำเนินการในวันเสาร์แรกของทุกเดือน
3. เพิ่มช่องทางการรับเข้าศึกษา โดยร่วมมือกับ Oversea Agency ในการรับนักศึกษาต่างชาติ
4. ปรับปรุงรอบการรับสมัคร
5. เพิ่มช่องทางประชาสัมพันธ์หลักสูตร โดยเพิ่มช่องการสื่อสารผ่านช่องทางการสื่อสารออนไลน์และสื่อโซเชียล(Social media) มากขึ้นเพื่อให้เข้าถึงนักเรียนกลุ่มเป้าหมายที่จะสมัครเข้าเรียน
</t>
    </r>
    <r>
      <rPr>
        <sz val="11"/>
        <color rgb="FF4A86E8"/>
        <rFont val="TH SarabunPSK"/>
        <family val="2"/>
      </rPr>
      <t xml:space="preserve">แนวทางเพิ่มเติมในปี 2564
</t>
    </r>
    <r>
      <rPr>
        <sz val="11"/>
        <color rgb="FF000000"/>
        <rFont val="TH SarabunPSK"/>
        <family val="2"/>
      </rPr>
      <t>ทำการประชาสัมพันธ์เชิงรุกให้มากขึ้น และบ่อยขึ้น พร้อมกับปรับปรุงหลักสูตรให้น่าสนใจขึ้น</t>
    </r>
  </si>
  <si>
    <r>
      <t xml:space="preserve">ระดับนโยบาย
</t>
    </r>
    <r>
      <rPr>
        <sz val="11"/>
        <color rgb="FF000000"/>
        <rFont val="TH SarabunPSK"/>
        <family val="2"/>
      </rPr>
      <t>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t>
    </r>
    <r>
      <rPr>
        <b/>
        <sz val="11"/>
        <color rgb="FF000000"/>
        <rFont val="TH SarabunPSK"/>
        <family val="2"/>
      </rPr>
      <t xml:space="preserve">
ระดับปฏิบัติการ
</t>
    </r>
    <r>
      <rPr>
        <sz val="11"/>
        <color rgb="FF000000"/>
        <rFont val="TH SarabunPSK"/>
        <family val="2"/>
      </rPr>
      <t>วิทยาลัยอุตสาหกรรมการบินบานาชาติ</t>
    </r>
  </si>
  <si>
    <r>
      <t xml:space="preserve">รับนักศึกษาได้ต่ำกว่าแผนที่กำหนด
หลักสูตรการจัดการโลจิสติกส์ (นานาชาติ) </t>
    </r>
    <r>
      <rPr>
        <sz val="11"/>
        <color rgb="FFFF0000"/>
        <rFont val="TH SarabunPSK"/>
        <family val="2"/>
      </rPr>
      <t>รับได้ 45%</t>
    </r>
    <r>
      <rPr>
        <sz val="11"/>
        <color rgb="FF000000"/>
        <rFont val="TH SarabunPSK"/>
        <family val="2"/>
      </rPr>
      <t xml:space="preserve"> ของแผน
ปี 2563 แผนรับ 40 (มคอ.2) รับ 18 คน
</t>
    </r>
    <r>
      <rPr>
        <sz val="11"/>
        <color rgb="FF4A86E8"/>
        <rFont val="TH SarabunPSK"/>
        <family val="2"/>
      </rPr>
      <t xml:space="preserve">(ปี 2562 รับได้ 18.0%)
(ปี 2561 รับได้ 24.0%)
</t>
    </r>
  </si>
  <si>
    <r>
      <t xml:space="preserve">1. จัดกิจกรรม Open House เพื่อประชาสัมพันธ์และให้ข้อมูลเกี่ยวกับหลักสูตร อาชีพและแนวโน้มของตลาดแรงงานในอนาคต 
2. ปรับปรุงระบบ/วิธีการคัดเลือกนักศึกษา และปรับปรุงรอบการรับสมัคร
3. สร้างความร่วมมือกับสถาบันการศึกษาในต่างประเทศเพื่อให้นักศึกษามีโอกาสไปแลกเปลี่ยนด้านวิชาการ/ทำวิจัย 
4. เพิ่มช่องทางการรับเข้าศึกษา โดยร่วมมือกับ Oversea Agency ในการรับนักศึกษาต่างชาติ
5. เพิ่มช่องทางประชาสัมพันธ์หลักสูตร โดยเพิ่มช่องการสื่อสารผ่านช่องทางการสื่อสารออนไลน์และสื่อโซเชียล (Social media) มากขึ้นเพื่อให้เข้าถึงนักเรียนกลุ่มเป้าหมายที่จะสมัครเข้าเรียน
</t>
    </r>
    <r>
      <rPr>
        <sz val="11"/>
        <color rgb="FF4A86E8"/>
        <rFont val="TH SarabunPSK"/>
        <family val="2"/>
      </rPr>
      <t>แนวทางเพิ่มเติมในปี 2564</t>
    </r>
    <r>
      <rPr>
        <sz val="11"/>
        <color rgb="FF000000"/>
        <rFont val="TH SarabunPSK"/>
        <family val="2"/>
      </rPr>
      <t xml:space="preserve">
ทำการประชาสัมพันธ์เชิงรุกให้มากขึ้น และบ่อยขึ้น พร้อมกับปรับปรุงหลักสูตรให้น่าสนใจขึ้น</t>
    </r>
  </si>
  <si>
    <r>
      <t xml:space="preserve">ระดับนโยบาย
</t>
    </r>
    <r>
      <rPr>
        <sz val="11"/>
        <color rgb="FF000000"/>
        <rFont val="TH SarabunPSK"/>
        <family val="2"/>
      </rPr>
      <t>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t>
    </r>
    <r>
      <rPr>
        <b/>
        <sz val="11"/>
        <color rgb="FF000000"/>
        <rFont val="TH SarabunPSK"/>
        <family val="2"/>
      </rPr>
      <t xml:space="preserve">
ระดับปฏิบัติการ
</t>
    </r>
    <r>
      <rPr>
        <sz val="11"/>
        <color rgb="FF000000"/>
        <rFont val="TH SarabunPSK"/>
        <family val="2"/>
      </rPr>
      <t>วิทยาลัยอุตสาหกรรมการบินนานาชาติ</t>
    </r>
  </si>
  <si>
    <r>
      <t xml:space="preserve">น้ำท่วมขังในพื้นที่วิทยาลัยฯ
</t>
    </r>
    <r>
      <rPr>
        <sz val="11"/>
        <color rgb="FF4A86E8"/>
        <rFont val="TH SarabunPSK"/>
        <family val="2"/>
      </rPr>
      <t>ส่วนงานนำเสนอในปี 2564</t>
    </r>
  </si>
  <si>
    <r>
      <t xml:space="preserve">ระดับปฏิบัติการ
</t>
    </r>
    <r>
      <rPr>
        <sz val="11"/>
        <color rgb="FF000000"/>
        <rFont val="TH SarabunPSK"/>
        <family val="2"/>
      </rPr>
      <t>วิทยาลัยอุตสาหกรรมการบินนานาชาติ</t>
    </r>
  </si>
  <si>
    <r>
      <t xml:space="preserve">ระดับนโยบาย
</t>
    </r>
    <r>
      <rPr>
        <sz val="11"/>
        <color rgb="FF000000"/>
        <rFont val="TH SarabunPSK"/>
        <family val="2"/>
      </rPr>
      <t>รองอธิการบดีอาวุโสฝ่ายบริหารทรัพยากรและบริการ</t>
    </r>
    <r>
      <rPr>
        <b/>
        <sz val="11"/>
        <color rgb="FF000000"/>
        <rFont val="TH SarabunPSK"/>
        <family val="2"/>
      </rPr>
      <t xml:space="preserve">
ระดับปฏิบัติการ
</t>
    </r>
    <r>
      <rPr>
        <sz val="11"/>
        <color rgb="FF000000"/>
        <rFont val="TH SarabunPSK"/>
        <family val="2"/>
      </rPr>
      <t>วิทยาลัยอุตสาหกรรมการบินนานาชาติ</t>
    </r>
  </si>
  <si>
    <t>1. จำนวนผู้สนใจสมัครเข้าศึกษาต่อมีจำนวนเพิ่มขึ้น ทำให้คณะกรรมการคัดเลือกเน้นคุณภาพการรับเข้าตามมาตราฐานที่กำหนด ทำให้มีผู้ผ่านการคัดเลือกได้ตามเกณฑ์จำนวนน้อย
1.1 การดำเนินการ Road Show ตามโรงเรียนชั้นนำที่มีหลักสูตรนานาชาติในต่างจังหวัด ยังติดสถานการณ์โควิด-19 จึงทำให้การเดินทางเลื่อนการจัดกิจกรรม
1.2 กรณีผู้สมัครเป็นต่างชาติ คนจีน ต้องมีระบบการจัดการแยกกลุ่ม เนื่องจากผู้เรียนไม่ถนัดในการเรียนการสอนสื่อสารเป็นภาษาอังกฤษ
2. การปรับปรุงเนื้อหาในช่องทางการประชาสัมพันธ์ต่างๆ ต้องทำให้เห็นถึงความน่าสนใจของหลักสูตร และจุดขายของหลักสูตรเพื่อดึงดูดให้มีผู้สนใจมากขึ้น
3. การปรับแผนการรับนักศึกษาและปรับปรุงหลักสูตร รวมทั้งการปรับลดจำนวนการรับเข้าของนักศึกษา ใน มคอ.2 ใช้ระยะเวลานาน
ปี 2564 รับได้ 66.67% ของแผน แผนรับ 30 (มคอ.2) รับ 20</t>
  </si>
  <si>
    <t>ไม่่ใช้งบประมาณ</t>
  </si>
  <si>
    <r>
      <t xml:space="preserve">รับนักศึกษาได้ต่ำกว่าแผนที่กำหนด
หลักสูตรเทคโนโลยีสารสนเทศทางธุรกิจ (นานาชาติ) 
</t>
    </r>
    <r>
      <rPr>
        <sz val="11"/>
        <color rgb="FFFF0000"/>
        <rFont val="TH SarabunPSK"/>
        <family val="2"/>
      </rPr>
      <t xml:space="preserve">(ปี 2563 รับได้ 40.00%)
</t>
    </r>
    <r>
      <rPr>
        <sz val="11"/>
        <color rgb="FF000000"/>
        <rFont val="TH SarabunPSK"/>
        <family val="2"/>
      </rPr>
      <t>(ปี 2562 รับได้ 43.33%)
(ปี 2561 รับได้ 33.33%)
(ปี 2560 รับได้ 33.33%)</t>
    </r>
  </si>
  <si>
    <r>
      <t xml:space="preserve">ระดับนโยบาย
</t>
    </r>
    <r>
      <rPr>
        <sz val="11"/>
        <color rgb="FF000000"/>
        <rFont val="TH SarabunPSK"/>
        <family val="2"/>
      </rPr>
      <t>รองอธิการบดีอาวุโสฝ่ายบริหารวิชาการ/รองอธิการบดีฝ่ายวิชาการและต่างประเทศ</t>
    </r>
    <r>
      <rPr>
        <b/>
        <sz val="11"/>
        <color rgb="FF000000"/>
        <rFont val="TH SarabunPSK"/>
        <family val="2"/>
      </rPr>
      <t xml:space="preserve">
ระดับปฏิบัติการ
</t>
    </r>
    <r>
      <rPr>
        <sz val="11"/>
        <color rgb="FF000000"/>
        <rFont val="TH SarabunPSK"/>
        <family val="2"/>
      </rPr>
      <t>คณะเทคโนโลยีสารสนเทศ</t>
    </r>
  </si>
  <si>
    <r>
      <t xml:space="preserve">เกิดโรคระบาดจากเซื้อโควิด-19 กับบุคลากรหรือนักศึกษาภายในคณะ
</t>
    </r>
    <r>
      <rPr>
        <sz val="11"/>
        <color rgb="FF4A86E8"/>
        <rFont val="TH SarabunPSK"/>
        <family val="2"/>
      </rPr>
      <t>ส่วนงานนำเสนอในปี 2564</t>
    </r>
  </si>
  <si>
    <r>
      <t xml:space="preserve">ระดับปฏิบัติการ
</t>
    </r>
    <r>
      <rPr>
        <sz val="11"/>
        <color rgb="FF000000"/>
        <rFont val="TH SarabunPSK"/>
        <family val="2"/>
      </rPr>
      <t>คณะเทคโนโลยีสารสนเทศ</t>
    </r>
  </si>
  <si>
    <t>เนื่องจากรับเจ้าหน้าที่สายสนับสนุน 1 อัตรา และมีการกระจายงานเรียบร้อยแล้ว และได้มีการรับอาจารย์เพิ่มมาอีก 1 อัตราแล้ว แต่จำนวนอาจารย์ยังไม่เพียงพอต่อจำนวนนักศึกษาที่เพิ่มขึ้น และได้มีการปรับปรุงห้องเรียนเกือบแล้วเสร็จ แต่พื้นที่การเรียนการสอนก็ยังมีไม่เพียงพอต่อจำนวนนักศึกษาที่เพิ่มขึ้น</t>
  </si>
  <si>
    <t>ยังมีจำนวนคณาจารย์ และพื้นที่สำหรับการจัดการเรียนการสอนไม่เพียงพอต่อจำนวนนักศึกษาที่มีจำนวนเพิ่มขึ้น/ แนวทางแก้ไข ขอกรอบอัตราอาจารย์และพื้นที่ในการจัดการเรียนการสอนเพิ่ม</t>
  </si>
  <si>
    <r>
      <t xml:space="preserve">ความล่าช้าของงาน และความพร้อมสำหรับการเรียนการสอน
</t>
    </r>
    <r>
      <rPr>
        <sz val="11"/>
        <color rgb="FF4A86E8"/>
        <rFont val="TH SarabunPSK"/>
        <family val="2"/>
      </rPr>
      <t>ส่วนงานนำเสนอในปี 2564</t>
    </r>
  </si>
  <si>
    <r>
      <t xml:space="preserve">ระดับปฏิบัติการ
</t>
    </r>
    <r>
      <rPr>
        <sz val="11"/>
        <color rgb="FF000000"/>
        <rFont val="TH SarabunPSK"/>
        <family val="2"/>
      </rPr>
      <t>วิทยาลัยวิจัยนวัตกรรมทางการศึกษา</t>
    </r>
  </si>
  <si>
    <t xml:space="preserve">สถาบัน ได้ดำเนินการจัดจ้าง โดยใช้วิธีการคัดเลือก คือ บริษัท ไพร้ซวอเตอร์เฮาส์คูเปอร์ส เอบีเอเอส จำกัด สัญญาเลขที่ ร.สอ. ๕๓ / ๒๕๖๔ เมื่อวันที่ ๒๑ มิถุนายน ๒๕๖๔ 
ซึ่งกำหนดส่งมอบงานที่ระบุในขอบเขตงาน (Term of Reference) ภายใน ๑๒๐ วัน นับจากวันที่ลงนามในสัญญา เป็นผู้ทำการประเมินระบบงานตรวจสอบในเฟสแรก เพื่อเป็นแนวทางในการพัฒนางานตรวจสอบและจัดทำระบบสารสนเทศที่ใช้ในงานตรวจสอบต่อไป
</t>
  </si>
  <si>
    <t>เนื่องจากสถานการณ์การแพร่ระบาดของโรคโควิด-19 ทำให้การดำเนินการดังกล่าวล่าช้ากว่าแผน</t>
  </si>
  <si>
    <r>
      <t xml:space="preserve">ไม่มีระบบสารสนเทศด้านการตรวจสอบที่เป็นมาตรฐานสากล
</t>
    </r>
    <r>
      <rPr>
        <sz val="11"/>
        <color rgb="FF4A86E8"/>
        <rFont val="TH SarabunPSK"/>
        <family val="2"/>
      </rPr>
      <t>ส่วนงานนำเสนอในปี 2564</t>
    </r>
  </si>
  <si>
    <r>
      <t xml:space="preserve">ระดับปฏิบัติการ
</t>
    </r>
    <r>
      <rPr>
        <sz val="11"/>
        <color rgb="FF000000"/>
        <rFont val="TH SarabunPSK"/>
        <family val="2"/>
      </rPr>
      <t>สำนักงานสภาสถาบัน</t>
    </r>
  </si>
  <si>
    <t>1. มีกลิ่นที่เกิดจากการพิมพ์ชิ้นงานจากโลหะชนิดต่าง ๆ เกินที่จะทนได้ 
2. มีสารเคมีที่เกิดจากการเผาไหม้วัสดุสำหรับพิมพ์ชิ้นงาน 
3. มีฝุ่นละอองที่เกิดจากการพิมพ์ ชิ้นงานจากโลหะชนิดต่าง ๆ เกินค่ามาตรฐาน</t>
  </si>
  <si>
    <t xml:space="preserve">1. ดำเนินการขอรับการสนับสนุนเงินรายได้เพื่อจัดหาครุภัณฑ์ประจำห้อง FABLAB พร้อมติดตั้ง จำนวน 1 ชุด 
ประกอบด้วย เครื่องกรองกำจัดกลิ่นสำหรับเครื่องแกะสลัก CNC , เครื่องฟอกอากาศ , เครื่องฟอกอากาศมี APP
กำจัดฟอร์มาลดีไฮด์ , เครื่องวัดคุณภาพอากาศ Digital Formaldehyde Detector
2. ดำเนินการจัดซื้อและติดตั้งครุภัณฑ์ประจำห้อง FABLAB เรียบร้อยแล้ว
</t>
  </si>
  <si>
    <r>
      <t xml:space="preserve">มลพิษทางอากาศภายในห้องปฏิบัติการ FabLab
</t>
    </r>
    <r>
      <rPr>
        <sz val="11"/>
        <color rgb="FF4A86E8"/>
        <rFont val="TH SarabunPSK"/>
        <family val="2"/>
      </rPr>
      <t>ส่วนงานนำเสนอในปี 2564</t>
    </r>
  </si>
  <si>
    <r>
      <t xml:space="preserve">ระดับปฏิบัติการ
</t>
    </r>
    <r>
      <rPr>
        <sz val="11"/>
        <color rgb="FF000000"/>
        <rFont val="TH SarabunPSK"/>
        <family val="2"/>
      </rPr>
      <t>สำนักหอสมุดกลาง</t>
    </r>
  </si>
  <si>
    <t xml:space="preserve">1.1ระบบคิวรับบัตรนักศึกษาใหม่ สจล.
1.2 ระบบสำรวจช่องทางรับข่าวสารจากสำนักทะเบียนพร้อมระบบรับของที่ระลึก
1.3 เกมส์เปิดชิ้นส่วนภาพความทรงจำฉลอง 60 ปี สจล
1.4 ระบบขึ้นทะเบียนบัณฑิต
1.5 ระบบสุ่มบัณฑิตที่ได้รับบัตรจอดรถตามอัตราส่วน
1.6 ระบบสะกดคำอ่านรายชื่อบัณฑิต
1.7 ระบบตรวจสอบวันเวลาซ้ำซ้อนของการสอบกลางภาค
1.8 ระบบแจ้งเตือนนักศึกษาบัณฑิตที่เคยได้ U
1.9 ระบบล็อคการลงวิชาthesis สำหรับนักศึกษาระดับบัณฑิตที่ไม่มีอาจารย์ที่ปรึกษา
1.10 virtual card
1.11 ปรับปรุงประสิทธิภาพเครื่องแม่ข่าย
1.12 เพิ่มระบบควบคุมการแบ่งงานของเครื่องแม่ข่ายเพื่อรองรับการใช้งานช่วงการลงทะเบียน
2.1 มีการประชุม ทำความเข้าใจ ออกแบบ วางแผนและตรวจสอบประสิทธิภาพระบบร่วมกันระหว่างผู้พัฒนาระบบและผู้ปฏิบัติงาน 
3.1 มีการอบรมเพิ่มทักษะบุคลากร
3.2 มีการจัดทำแผนพัฒนาบุคลากร 
4.1 ผู้ปฏิบัติงานมีการรายงานผลการปฏิบัติงาน และวิเคราะห์ผลการ 
5.1 วางนโยบาย กำหนดวิสัยทัศน์ พันธกิจและกลยุทธ์ ในการปฏิบัติงานร่วมกัน
5.2 ผู้บริหารมีการติดตามและกำกับดูแล 
6.1 วางนโยบาย กำหนดวิสัยทัศน์ พันธกิจและกลยุทธ์ ในการปฏิบัติงานร่วมกัน
6.2 มีการประชุม ทำความเข้าใจ ออกแบบ วางแผนและตรวจสอบประสิทธิภาพระบบร่วมกันระหว่างผู้พัฒนาระบบและผู้ปฏิบัติงาน 
7.1 .มีการอบรมเพิ่มทักษะบุคลากร
7.2 มีการประชุม ทำความเข้าใจ ออกแบบ วางแผนและตรวจสอบประสิทธิภาพระบบร่วมกันระหว่างผู้พัฒนาระบบและผู้ปฏิบัติงาน 
8.1.ผู้บริหารมีการติดตามและกำกับดูแล
8.2.มีการประชุม ทำความเข้าใจ ออกแบบ วางแผนและตรวจสอบประสิทธิภาพระบบร่วมกันระหว่างผู้พัฒนาระบบและผู้ปฏิบัติงาน 
9.1.มีการอบรมเพิ่มทักษะบุคลากร 
9.2.มีการจัดทำแผนพัฒนาบุคลากร 
9.3.มีการประชุม ทำความเข้าใจ ออกแบบ วางแผนและตรวจสอบประสิทธิภาพระบบร่วมกันระหว่างผู้พัฒนาระบบและผู้ปฏิบัติงาน
</t>
  </si>
  <si>
    <r>
      <t xml:space="preserve">สำนักทะเบียนไม่สามารถตอบสนองความต้องการบริการ ได้ทันต่อความเปลี่ยนแปลงเทคโนโลยีในยุคดิจิตอล
</t>
    </r>
    <r>
      <rPr>
        <sz val="11"/>
        <color rgb="FF4A86E8"/>
        <rFont val="TH SarabunPSK"/>
        <family val="2"/>
      </rPr>
      <t>ส่วนงานนำเสนอในปี 2564</t>
    </r>
  </si>
  <si>
    <r>
      <t xml:space="preserve">ระดับปฏิบัติการ
</t>
    </r>
    <r>
      <rPr>
        <sz val="11"/>
        <color rgb="FF000000"/>
        <rFont val="TH SarabunPSK"/>
        <family val="2"/>
      </rPr>
      <t>สำนักทะเบียนและประมวลผล</t>
    </r>
  </si>
  <si>
    <t>1.การรับมือน้ำท่วมขังในพื้นที่ สจล. ปัจจุบันมีการดำเนินการสำรวจและลอกท่อ บริเวณที่เป็นจุดเสี่ยงน้ำท่วมขัง โดยเริ่มจาก บริเวณหน้าคณะบริหารธุรกิจ อาคารบุนนาค
2. อยู่ในระหว่างการดำเนินการจัดหาวัสดุอุปกรณ์เพื่อใช้ป้องกันอัคคีภัยในบางพื้นที่ที่มีการปรับปรุงใหม่ แต่ไม่ครบทุกพื้นที่
3.ทบทวนคู่มือ BCPเพิ่มเติม</t>
  </si>
  <si>
    <t>การดำเนินการเรื่องความปลอดภัยภายในอาคารเมื่อเกิเหตุวิกฤต เช่นการติดหัวสปริงเกอร์น้ำ ถังดับเพลิง มีการใช้งบประมาณที่อาจจะสูง แต่กายภาพพยายามจะรวมงบประมาณเข้าไปในแผนงานปรับปรุงอาคารหรือพื้นที่ต่างๆ แต่เมื่อเข้าที่พิจารณา จำเป็นต้องตัดงบประมาณตัวนี้ออกทุกครั้ง เนื่องจากต้องไปใช้ส่วนอื่นที่จำเป็นของในงานปรับปรุงนั้นๆ เสมอ</t>
  </si>
  <si>
    <t>มีงบประมาณ งานจ้างเหมาบริการ/อุปกรณ์ที่ต้องใช้รับมือเมื่อเกิดเหตุฉุกเฉิน) ตามการประเมินและสำรวจหน้างานและพื้นที่นั้นๆ</t>
  </si>
  <si>
    <t>1.จัดทีมเพื่อดำเนินการสำรวจอุปกรณ์ต่างๆตามอาคารและสถานที่
2.วางแผนจัดโครงการอบรมอัคคีภัยและอพยพหนีไฟ ประจำปีงบประมาณ 2565 ในช่วงเดือนกรกฎาคม</t>
  </si>
  <si>
    <t>การสำรวจอาคารและสถานที่ อยู่ในระหว่างการดำเนินการ ซึ่งล่าช้า และยังไม่ได้รับแผนการดำเนินงาน หรือผลการสำรวจตามความต้องการ เนื่องจากขาดบุคลากรที่มีความสามารถในการดำเนินการสำรวจอาคารทั้งหมดในสถาบัน และบุคลากรติดภารกิจ</t>
  </si>
  <si>
    <t>100,000-150,000 บาท สำหรับการจัดอบรมซักซ้อมหนีไฟของสำนักงานอธิการบดี และ การสำรวจอาคารสถานที่ของสถาบัน</t>
  </si>
  <si>
    <r>
      <t xml:space="preserve">ผลกระทบภัยพิบัติทางธรรมชาติ (น้ำท่วม, พายุ เป็นต้น)
</t>
    </r>
    <r>
      <rPr>
        <sz val="11"/>
        <color rgb="FF4A86E8"/>
        <rFont val="TH SarabunPSK"/>
        <family val="2"/>
      </rPr>
      <t>(จัดทำแผน BCP รับมือภัยพิบัติ)</t>
    </r>
  </si>
  <si>
    <r>
      <t xml:space="preserve">ระดับปฏิบัติการ
</t>
    </r>
    <r>
      <rPr>
        <sz val="11"/>
        <color rgb="FF000000"/>
        <rFont val="TH SarabunPSK"/>
        <family val="2"/>
      </rPr>
      <t>สำนักงานบริหารทรัพยากรกายภาพและสิ่งแวดล้อม</t>
    </r>
  </si>
  <si>
    <t>สำนักวิชาศึกษาทั่วไป มีความจำเป็นต้องเลื่อน และงดจัดกิจกรรมของโครงการอบรมต่างๆ ที่มีแผนการจัด ในช่วงเดือนเมษายน - กันยายน 2564</t>
  </si>
  <si>
    <r>
      <t xml:space="preserve">รายรับขององค์กรไม่เพียงพอต่อการบริหารจัดการองค์กรและการเรียนการสอน 
</t>
    </r>
    <r>
      <rPr>
        <sz val="11"/>
        <color rgb="FF4A86E8"/>
        <rFont val="TH SarabunPSK"/>
        <family val="2"/>
      </rPr>
      <t>ส่วนงานนำเสนอในปี 2564</t>
    </r>
  </si>
  <si>
    <r>
      <t xml:space="preserve">ระดับปฏิบัติการ
</t>
    </r>
    <r>
      <rPr>
        <sz val="11"/>
        <color rgb="FF000000"/>
        <rFont val="TH SarabunPSK"/>
        <family val="2"/>
      </rPr>
      <t>สำนักวิชาศึกษาทั่วไป</t>
    </r>
  </si>
  <si>
    <t>ด้วยสถานการณ์ระบาดของโรค COVID-19 จึงไม่สามารถจัดกิจกรรมอบรมตามแผนการดำเนินงานได้ อันเนื่องด้วยโครงการอบรมส่วนใหญ่ของสำนักเป็นทุกช่วงวัยซึ่งรวมถึงวัยเด็กเล็กและผู้สูงวัยซึ่งจัดเป็นวัยที่มีความเสี่ยงสูง และยังไม่เหมาะสมต่อการจัดอบรมในรูปแบบออนไลน์ เนื่องจากเป็นโครงการที่เน้นการทำ workshop เป็นหลักสำคัญ แนวทางแก้ไขสำนักจะวางแผนการจัดอบรมในรูปแบบที่สามารถจัดผ่านระบบออนไลน์ได้</t>
  </si>
  <si>
    <t>1.ช่องทางการประชาสัมพันธ์ยังไม่เพียงพอ 
2.การเข้าถึงข้อมูล เช่น เลือกเรียนหลักสูตรนี้แล้ว ประกอบอาชีพใดบ้าง/ อัตราการจ้างงาน/ อัตราเงินเดือน ตัวอย่างผู้ที่ประสบความสำเร็จของสายอาชีพ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5. เป็นหลักสูตรปรับปรุงใหม่จากเดิมที่ย้ายมาจากวิทยาลัยนานาชาติ และเพิ่งปรับปรุงแล้วเสร็จ ทำให้การประชาสัมพันธ์ไม่ทั่วถึง</t>
  </si>
  <si>
    <t>1. มีการวิเคราะห์การใช้งบประมาณจากปีก่อน ๆ และประชุมหารือกรรมการคณะและคณาจารย์ในคณะเพื่อตั้งงบประมาณได้เพียงพอกับการบริหารงานในปีนั้น ๆ
2. หน่วยงานได้มีการชี้แจง/ถ่ายทอดความรู้ให้แก่เจ้าหน้าที่่ผู้รับผิดชอบรับทราบข้อมูลในการรายงานผล
3. ผู้บริหารหน่วยงานมีการกำกับ ติดตาม เร่งรัด ผลการปฏิบัติงาน
4. ปรับปรุงและจัดทำขั้นตอนการเบิก-จ่ายเงินให้เป็นปัจจุบัน และถือปฏิบัติโดยเคร่งครัด
5. ควบคุมการจัดซื้อจัดจ้างให้เป็นไปตามแผนที่กำหนด
6. ภาควิชาส่งเอกสารให้ตรงตามระยะเวลาที่กำหนด 
7. มีมาตรการควบคุมผู้รับเหมาก่อสร้างให้ปฏิบัติตามสัญญา
8. พัฒนาระบบฐานข้อมูลการรายงานสถานะทางการเงิน และผลการใช้งบประมาณให้สามารถติดตามผลได้ตามระยะเวลาที่กำหนด</t>
  </si>
  <si>
    <t>การดำเนิินการเพื่อประสานงานและขอข้อมูลในบางเรื่องจากหน่วยงานต่างๆอาจมีความล่าช้า เนื่องจากสถานการณ์ covid-19</t>
  </si>
  <si>
    <t>1. ควบคุมการจัดซื้อจัดจ้างให้เป็นไปตามแผนที่กำหนด
2. มีมาตรการควบคุมผู้รับเหมาก่อสร้างให้ปฏิบัติตามสัญญา
3. ภาควิชาส่งเอกสารให้ตรงตามระยะเวลาที่กำหนด 
4. ผู้ออกรายละเอียดครุภัณฑ์ควรตรวจสอบรายละเอียดให้ถูกต้องก่อนส่งงานพัสดุ 
5. กรมบัญชีกลางปรับปรุงระบบให้มีความรวดเร็วยิ่งขึ้น</t>
  </si>
  <si>
    <r>
      <t xml:space="preserve">รับนักศึกษาได้ต่ำกว่าแผนที่กำหนด
หลักสูตรวิศวกรรมพลังงาน
(หลักสูตรนานาชาติ)
</t>
    </r>
    <r>
      <rPr>
        <sz val="11"/>
        <color rgb="FFFF0000"/>
        <rFont val="TH SarabunPSK"/>
        <family val="2"/>
      </rPr>
      <t xml:space="preserve">รับได้ 20% </t>
    </r>
    <r>
      <rPr>
        <sz val="11"/>
        <color rgb="FF000000"/>
        <rFont val="TH SarabunPSK"/>
        <family val="2"/>
      </rPr>
      <t xml:space="preserve">ของแผนปี 2563 </t>
    </r>
    <r>
      <rPr>
        <sz val="11"/>
        <color rgb="FFFF0000"/>
        <rFont val="TH SarabunPSK"/>
        <family val="2"/>
      </rPr>
      <t xml:space="preserve">
</t>
    </r>
    <r>
      <rPr>
        <sz val="11"/>
        <color rgb="FF000000"/>
        <rFont val="TH SarabunPSK"/>
        <family val="2"/>
      </rPr>
      <t xml:space="preserve">แผนรับ 30 
(มคอ.2) รับได้ 6
</t>
    </r>
    <r>
      <rPr>
        <sz val="11"/>
        <color rgb="FF4A86E8"/>
        <rFont val="TH SarabunPSK"/>
        <family val="2"/>
      </rPr>
      <t>ส่วนงานนำเสนอในปี 2564</t>
    </r>
  </si>
  <si>
    <r>
      <t xml:space="preserve">รับได้ 37.5% ของแผนปี 2564 </t>
    </r>
    <r>
      <rPr>
        <sz val="11"/>
        <color rgb="FF000000"/>
        <rFont val="TH SarabunPSK"/>
        <family val="2"/>
      </rPr>
      <t xml:space="preserve">
ณ ขณะนี้กำลังอยู่ในขั้นตอนของการสอบสัมภาษณ์นักศึกษาใหม่รอบสุดท้าย และคาดว่าน่าจะสามารถคัดเลือกนักศึกษาได้ตามจำนวนที่กำหนดไว้ในแผน</t>
    </r>
  </si>
  <si>
    <r>
      <t xml:space="preserve">ระดับปฏิบัติการ
</t>
    </r>
    <r>
      <rPr>
        <sz val="11"/>
        <color rgb="FF000000"/>
        <rFont val="TH SarabunPSK"/>
        <family val="2"/>
      </rPr>
      <t>คณะวิศวกรรมศาสตร์</t>
    </r>
  </si>
  <si>
    <r>
      <t xml:space="preserve">รับนักศึกษาได้ต่ำกว่าแผนที่กำหนด
หลักสูตรการจัดการวิศวกรรมและการเป็นผู้ประกอบ
(หลักสูตรนานาชาติ)
</t>
    </r>
    <r>
      <rPr>
        <sz val="11"/>
        <color rgb="FFFF0000"/>
        <rFont val="TH SarabunPSK"/>
        <family val="2"/>
      </rPr>
      <t xml:space="preserve">รับได้ 27% </t>
    </r>
    <r>
      <rPr>
        <sz val="11"/>
        <color rgb="FF000000"/>
        <rFont val="TH SarabunPSK"/>
        <family val="2"/>
      </rPr>
      <t xml:space="preserve">ของแผนปี 2563 </t>
    </r>
    <r>
      <rPr>
        <sz val="11"/>
        <color rgb="FFFF0000"/>
        <rFont val="TH SarabunPSK"/>
        <family val="2"/>
      </rPr>
      <t xml:space="preserve">
</t>
    </r>
    <r>
      <rPr>
        <sz val="11"/>
        <color rgb="FF000000"/>
        <rFont val="TH SarabunPSK"/>
        <family val="2"/>
      </rPr>
      <t xml:space="preserve">แผนรับ 30 
(มคอ.2) รับได้ 8
</t>
    </r>
    <r>
      <rPr>
        <sz val="11"/>
        <color rgb="FF4A86E8"/>
        <rFont val="TH SarabunPSK"/>
        <family val="2"/>
      </rPr>
      <t>ส่วนงานนำเสนอในปี 2564</t>
    </r>
  </si>
  <si>
    <r>
      <t xml:space="preserve">รับได้ 32.5% ของแผนปี 2564 </t>
    </r>
    <r>
      <rPr>
        <sz val="11"/>
        <color rgb="FF000000"/>
        <rFont val="TH SarabunPSK"/>
        <family val="2"/>
      </rPr>
      <t xml:space="preserve">
ณ ขณะนี้กำลังอยู่ในขั้นตอนของการสอบสัมภาษณ์นักศึกษาใหม่รอบสุดท้าย และคาดว่าน่าจะสามารถคัดเลือกนักศึกษาได้ตามจำนวนที่กำหนดไว้ในแผน</t>
    </r>
  </si>
  <si>
    <r>
      <t xml:space="preserve">รับนักศึกษาได้ต่ำกว่าแผนที่กำหนด
หลักสูตรวิศวกรรมอุตสาหกรรมและระบบการจัดการ
(หลักสูตรนานาชาติ)
</t>
    </r>
    <r>
      <rPr>
        <sz val="11"/>
        <color rgb="FFFF0000"/>
        <rFont val="TH SarabunPSK"/>
        <family val="2"/>
      </rPr>
      <t>รับได้ 50%</t>
    </r>
    <r>
      <rPr>
        <sz val="11"/>
        <color rgb="FF000000"/>
        <rFont val="TH SarabunPSK"/>
        <family val="2"/>
      </rPr>
      <t xml:space="preserve"> ของแผนปี 2563 
แผนรับ 30 
(มคอ.2) รับได้ 15
</t>
    </r>
    <r>
      <rPr>
        <sz val="11"/>
        <color rgb="FF4A86E8"/>
        <rFont val="TH SarabunPSK"/>
        <family val="2"/>
      </rPr>
      <t>ส่วนงานนำเสนอในปี 2564</t>
    </r>
  </si>
  <si>
    <r>
      <t xml:space="preserve">รับนักศึกษาได้ต่ำกว่าแผนที่กำหนด
หลักสูตรวิศวกรรมนวัตกรรมคอมพิวเตอร์
(หลักสูตรนานาชาติ)
</t>
    </r>
    <r>
      <rPr>
        <sz val="11"/>
        <color rgb="FFFF0000"/>
        <rFont val="TH SarabunPSK"/>
        <family val="2"/>
      </rPr>
      <t>รับได้ 53%</t>
    </r>
    <r>
      <rPr>
        <sz val="11"/>
        <color rgb="FF000000"/>
        <rFont val="TH SarabunPSK"/>
        <family val="2"/>
      </rPr>
      <t xml:space="preserve"> ของแผนปี 2563 
แผนรับ 30 
(มคอ.2) รับได้ 16
</t>
    </r>
    <r>
      <rPr>
        <sz val="11"/>
        <color rgb="FF4A86E8"/>
        <rFont val="TH SarabunPSK"/>
        <family val="2"/>
      </rPr>
      <t>ส่วนงานนำเสนอในปี 2564</t>
    </r>
  </si>
  <si>
    <r>
      <t xml:space="preserve">รับได้ 73.3% ของแผนปี 2564 </t>
    </r>
    <r>
      <rPr>
        <sz val="11"/>
        <color rgb="FF000000"/>
        <rFont val="TH SarabunPSK"/>
        <family val="2"/>
      </rPr>
      <t xml:space="preserve">
ณ ขณะนี้กำลังอยู่ในขั้นตอนของการสอบสัมภาษณ์นักศึกษาใหม่ และคาดว่าน่าจะสามารถคัดเลือกนักศึกษาได้ตามจำนวนที่กำหนดไว้ในแผน</t>
    </r>
  </si>
  <si>
    <r>
      <t xml:space="preserve">รับนักศึกษาได้ต่ำกว่าแผนที่กำหนด
หลักสูตรวิศวกรรมเคมี
(หลักสูตรนานาชาติ)
</t>
    </r>
    <r>
      <rPr>
        <sz val="11"/>
        <color rgb="FFFF0000"/>
        <rFont val="TH SarabunPSK"/>
        <family val="2"/>
      </rPr>
      <t>รับได้ 57%</t>
    </r>
    <r>
      <rPr>
        <sz val="11"/>
        <color rgb="FF000000"/>
        <rFont val="TH SarabunPSK"/>
        <family val="2"/>
      </rPr>
      <t xml:space="preserve"> ของแผนปี 2563 
แผนรับ 30 
(มคอ.2) รับได้ 17
</t>
    </r>
    <r>
      <rPr>
        <sz val="11"/>
        <color rgb="FF4A86E8"/>
        <rFont val="TH SarabunPSK"/>
        <family val="2"/>
      </rPr>
      <t>ส่วนงานนำเสนอในปี 2564</t>
    </r>
  </si>
  <si>
    <r>
      <t xml:space="preserve">รับนักศึกษาได้ต่ำกว่าแผนที่กำหนด
หลักสูตรวิศวกรรมโยธา
(หลักสูตรนานาชาติ)
</t>
    </r>
    <r>
      <rPr>
        <sz val="11"/>
        <color rgb="FFFF0000"/>
        <rFont val="TH SarabunPSK"/>
        <family val="2"/>
      </rPr>
      <t>รับได้ 73%</t>
    </r>
    <r>
      <rPr>
        <sz val="11"/>
        <color rgb="FF000000"/>
        <rFont val="TH SarabunPSK"/>
        <family val="2"/>
      </rPr>
      <t xml:space="preserve"> ของแผนปี 2563 
แผนรับ 30 
(มคอ.2) รับได้ 22
</t>
    </r>
    <r>
      <rPr>
        <sz val="11"/>
        <color rgb="FF4A86E8"/>
        <rFont val="TH SarabunPSK"/>
        <family val="2"/>
      </rPr>
      <t>ส่วนงานนำเสนอในปี 2564</t>
    </r>
  </si>
  <si>
    <r>
      <t xml:space="preserve">รับได้ 82.5% ของแผนปี 2564 </t>
    </r>
    <r>
      <rPr>
        <sz val="11"/>
        <color rgb="FF000000"/>
        <rFont val="TH SarabunPSK"/>
        <family val="2"/>
      </rPr>
      <t xml:space="preserve">
ณ ขณะนี้กำลังอยู่ในขั้นตอนของการสอบสัมภาษณ์นักศึกษาใหม่รอบสุดท้าย และคาดว่าน่าจะสามารถคัดเลือกนักศึกษาได้ตามจำนวนที่กำหนดไว้ในแผน</t>
    </r>
  </si>
  <si>
    <r>
      <t xml:space="preserve">รับนักศึกษาได้ต่ำกว่าแผนที่กำหนด
หลักสูตรวิศวกรรมไฟฟ้า
(หลักสูตรนานาชาติ)
</t>
    </r>
    <r>
      <rPr>
        <sz val="11"/>
        <color rgb="FFFF0000"/>
        <rFont val="TH SarabunPSK"/>
        <family val="2"/>
      </rPr>
      <t>รับได้ 80%</t>
    </r>
    <r>
      <rPr>
        <sz val="11"/>
        <color rgb="FF000000"/>
        <rFont val="TH SarabunPSK"/>
        <family val="2"/>
      </rPr>
      <t xml:space="preserve"> ของแผนปี 2563 
แผนรับ 30 
(มคอ.2) รับได้ 24
</t>
    </r>
    <r>
      <rPr>
        <sz val="11"/>
        <color rgb="FF4A86E8"/>
        <rFont val="TH SarabunPSK"/>
        <family val="2"/>
      </rPr>
      <t>ส่วนงานนำเสนอในปี 2564</t>
    </r>
  </si>
  <si>
    <r>
      <t xml:space="preserve">รับได้ 45% ของแผนปี 2564 </t>
    </r>
    <r>
      <rPr>
        <sz val="11"/>
        <color rgb="FF000000"/>
        <rFont val="TH SarabunPSK"/>
        <family val="2"/>
      </rPr>
      <t xml:space="preserve">
ณ ขณะนี้กำลังอยู่ในขั้นตอนของการสอบสัมภาษณ์นักศึกษาใหม่รอบสุดท้าย และคาดว่าน่าจะสามารถคัดเลือกนักศึกษาได้ตามจำนวนที่กำหนดไว้ในแผน</t>
    </r>
  </si>
  <si>
    <r>
      <t xml:space="preserve">การบริหารงบประมาณประจำปีไม่เป็นไปตามแผน
</t>
    </r>
    <r>
      <rPr>
        <sz val="11"/>
        <color rgb="FF4A86E8"/>
        <rFont val="TH SarabunPSK"/>
        <family val="2"/>
      </rPr>
      <t>ส่วนงานนำเสนอในปี 2564</t>
    </r>
  </si>
  <si>
    <r>
      <t xml:space="preserve">ระดับนโยบาย
</t>
    </r>
    <r>
      <rPr>
        <sz val="11"/>
        <color rgb="FF000000"/>
        <rFont val="TH SarabunPSK"/>
        <family val="2"/>
      </rPr>
      <t xml:space="preserve">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คณะวิศวกรรมศาสตร์</t>
    </r>
  </si>
  <si>
    <t>จัดอบรมล่าช้าเนื่องจากสถานการณ์ฺการแพร่ระบาดของโรคโควิด 19</t>
  </si>
  <si>
    <t>1. ดำเนินการปรับสหกิจเป็นเทอม 2/2563 เรียบร้อยแล้ว และนักศึกษาได้ผ่านการปฏิบัติสหกิจศึกษาเรียบร้อยแล้ว
2. สำหรับนักศึกษาที่ตกค้าง กำลังดำเนินการทำงานโครงงานพิเศษ 2 ผ่านระบบออนไลน์</t>
  </si>
  <si>
    <r>
      <t xml:space="preserve">ความปลอดภัยในห้องปฏิบัติการ
</t>
    </r>
    <r>
      <rPr>
        <sz val="11"/>
        <color rgb="FF4A86E8"/>
        <rFont val="TH SarabunPSK"/>
        <family val="2"/>
      </rPr>
      <t>ส่วนงานนำเสนอในปี 2564</t>
    </r>
  </si>
  <si>
    <r>
      <t xml:space="preserve">ระดับปฏิบัติการ
</t>
    </r>
    <r>
      <rPr>
        <sz val="11"/>
        <color rgb="FF000000"/>
        <rFont val="TH SarabunPSK"/>
        <family val="2"/>
      </rPr>
      <t>วิทยาลัยนวัตกรรมการผลิตขั้นสูง</t>
    </r>
  </si>
  <si>
    <r>
      <t xml:space="preserve">การจบการศึกษาไม่ตรงตามเวลาที่กำหนดในช่วงเกิดโรคระบาด
</t>
    </r>
    <r>
      <rPr>
        <sz val="11"/>
        <color rgb="FF4A86E8"/>
        <rFont val="TH SarabunPSK"/>
        <family val="2"/>
      </rPr>
      <t>ส่วนงานนำเสนอในปี 2564</t>
    </r>
  </si>
  <si>
    <r>
      <t xml:space="preserve">1. ควบคุมการจัดชื้อจัดจ้างให้เป็นไปตามแผนที่กำหนด
2. มีมาตรการควบคุมผู้รับเหมาก่อสร้าง/ผู้รับจ้าง ให้ปฏิบัติตามสัญญา
3. ให้ผู้รับจ้างส่งรายงานความก้าวตามสัญญาจ้าง
</t>
    </r>
    <r>
      <rPr>
        <sz val="11"/>
        <color rgb="FF4A86E8"/>
        <rFont val="TH SarabunPSK"/>
        <family val="2"/>
      </rPr>
      <t>แนวทางเพิ่มเติมในปี 2564</t>
    </r>
    <r>
      <rPr>
        <sz val="11"/>
        <color rgb="FF000000"/>
        <rFont val="TH SarabunPSK"/>
        <family val="2"/>
      </rPr>
      <t xml:space="preserve">
เตรียมความพร้อมเกี่ยวกับรายละเอียดครุภัณและใบเสนอราคาต่างๆ ให้พร้อมเพื่อสามารถดำเนินการได้ทันทีที่ได้รับอนุมัติเงินงวด</t>
    </r>
  </si>
  <si>
    <r>
      <t xml:space="preserve">ระดับนโยบาย
</t>
    </r>
    <r>
      <rPr>
        <sz val="11"/>
        <color rgb="FF000000"/>
        <rFont val="TH SarabunPSK"/>
        <family val="2"/>
      </rPr>
      <t>รองอธิการบดีอาวุโสฝ่ายบริหารทรัพยากรและบริการ</t>
    </r>
    <r>
      <rPr>
        <b/>
        <sz val="11"/>
        <color rgb="FF000000"/>
        <rFont val="TH SarabunPSK"/>
        <family val="2"/>
      </rPr>
      <t xml:space="preserve">
ระดับปฏิบัติการ
</t>
    </r>
    <r>
      <rPr>
        <sz val="11"/>
        <color rgb="FF000000"/>
        <rFont val="TH SarabunPSK"/>
        <family val="2"/>
      </rPr>
      <t>วิทยาลัยนวัตกรรมการผลิตขั้นสูง</t>
    </r>
  </si>
  <si>
    <t>1. อาจารย์ขาดความรู้ความเข้าใจในการเขียนร่างคำขอจดทะเบียนทรัพย์สินทางปัญญา แนวทางการแก้ไข ทางสำนักจะมีการจัดอบรมเชิงปิบัติการการเขียนร่างคำขอจดทะเบียนทรัพย์สินทางปัญญา แต่ยังติดสถานการณ์การแพร่ระบาดของ COVID-19 การอบรมจึงเลื่อนออกไปก่อน
2. เนื่องจากติดปัญหาการแพร่ระบาดของไวรัส Covid -19 ทำให้บุคลากรและเจ้าหน้าของ สจล. และหน่วยงานภายนอกที่เกี่ยวข้อง (กรมทรัพย์สินทางปัญญา) มีการ Work from Home ทำให้การดำเนินการยื่นเอกสาร การประสานงานแก้ไขต่างๆ เป็นไปด้วยความลำบากและล่าช้า สำนักฯ จึงมีการกำหนดวันเข้าปฏิบัติงานที่สถาบัน และเปิดช่องทางการติดต่อสื่อสารออนไลน์</t>
  </si>
  <si>
    <t>โปรดเลือก</t>
  </si>
  <si>
    <t>จำนวนผลงานที่ได้รับรางวัลระดับชาติ จำนวน 52 ผลงาน และรางวัลระดับนานาชาติ จำนวน 27 ผลงาน รวมเป็น 79 ผลงาน (ณ วันที่ 9 ก.ค. 64)</t>
  </si>
  <si>
    <t>1. เนื่องจากสถานการณ์การระบาด COVID-19 ทำให้หลายกิจกรรมประกวดรางวัล ถูกยกเลิก/เลื่อนออกไปไม่มีกำหนด 
2. เนื่องจากติดปัญหาการแพร่ระบาดของไวรัส Covid -19 ทำให้อาจารย์ นักศึกษา ลแะบุคลากรเจ้าหน้าที่ปฏิบัติงานจากที่บ้าน (Work from Home) การดำเนินงานติดตามความก้าวหน้า การให้บริการคลินิกวิจัยอาจไม่สะดวกเท่าที่ควร จึงต้องปรับรูปแบบการติดต่อกับอาจารย์และนักวิจัยผ่านช่องทางออนไลน์</t>
  </si>
  <si>
    <t>จำนวนผลงานตีพิมพ์ตเผยแพร่ระดับนานาชาติต่อจำนวนอาจารย์ประจำและนักวิจัยประจำ สัดส่วน 1.40 (ณ วันที่ 9 ก.ค. 64)</t>
  </si>
  <si>
    <t>1.ปััญหาการระบาดของโรค COVID-19 ทำให้การนำเสนอผลงานทางวิชาการปรับเปลี่ยนรูปแบบการดำเนินงาน และถูกเลื่อนออกไป</t>
  </si>
  <si>
    <t>จำนวนรายได้จากงานบริการวิชาการ 540.3952 ล้านบาท (ณ วันที่ 9 ก.ค. 64)</t>
  </si>
  <si>
    <t>1.ปััญหาการระบาดของโรค COVID-19</t>
  </si>
  <si>
    <t>เงินสนับสนุนงานวิจัยหรืองานสร้างสรรค์จากหน่วยงานภายนอกต่อจำนวนอาจารย์ประจำ 220,513.87
บาท/คน (ณ วันที่ 9 ก.ค. 64)</t>
  </si>
  <si>
    <t>เนื่องจากนโยบายการให้ทุนภายนอกเปลี่ยน ทำให้นักวิจัยหลายท่านต้องปรับตัว สำนักฯ จึงได้มีการใช้ช่องทางกลุ่มไลน์กลุ่ม Research Cluster และช่องทางออนไลน์อื่นๆ ในการประชาสัมพันธ์ข้อมูลการให้ทุนมากขึ้น</t>
  </si>
  <si>
    <t>1.ปัญหาการระบาดของโรค COVID-19 ทำให้การนำเสนอผลงานทางวิชาการปรับเปลี่ยนรูปแบบการดำเนินงานเป็นออนไลน์ และถูกเลื่อนออกไป
2. การจัดอันดับควอไทล์มีการปรับเปลี่ยนทุกเดือน ทำให้ผลการดำเนินงานไม่แน่นอน
3. เนื่องจากติดปัญหาการแพร่ระบาดของไวรัส Covid -19 ทำให้อาจารย์ นักศึกษา ลแะบุคลากรเจ้าหน้าที่ปฏิบัติงานจากที่บ้าน (Work from Home) การดำเนินงานติดตามความก้าวหน้า การให้บริการคลินิกวิจัยอาจไม่สะดวกเท่าที่ควร จึงต้องปรับรูปแบบการติดต่อกับอาจารย์และนักวิจัยผ่านช่องทางออนไลน์</t>
  </si>
  <si>
    <t>จำนวนผลงานยื่นจดทะเบียนทรัพย์สินทางปัญญา 37 เรื่อง จำนวนผลงานได้รับจดทรัพย์สินทางปัญญา จำนวน 56 เรื่อง รวมเป็น 93 เรื่อง (ณ วันที่ 9 ก.ค. 64)</t>
  </si>
  <si>
    <r>
      <t>รับนักศึกษาได้ต่ำกว่าแผนที่กำหนด</t>
    </r>
    <r>
      <rPr>
        <sz val="11"/>
        <color rgb="FF4A86E8"/>
        <rFont val="TH SarabunPSK"/>
        <family val="2"/>
      </rPr>
      <t xml:space="preserve">
</t>
    </r>
    <r>
      <rPr>
        <sz val="11"/>
        <color rgb="FF000000"/>
        <rFont val="TH SarabunPSK"/>
        <family val="2"/>
      </rPr>
      <t xml:space="preserve">
หลักสูตร เกษตรศาสตร์
ปี 2563 </t>
    </r>
    <r>
      <rPr>
        <sz val="11"/>
        <color rgb="FFFF0000"/>
        <rFont val="TH SarabunPSK"/>
        <family val="2"/>
      </rPr>
      <t xml:space="preserve">รับได้ 75.42%
</t>
    </r>
    <r>
      <rPr>
        <sz val="11"/>
        <color rgb="FF000000"/>
        <rFont val="TH SarabunPSK"/>
        <family val="2"/>
      </rPr>
      <t xml:space="preserve">
ปี 2562 รับได้ 80.42%
ปี 2561 รับได้ 98.33%
</t>
    </r>
    <r>
      <rPr>
        <sz val="11"/>
        <color rgb="FF4A86E8"/>
        <rFont val="TH SarabunPSK"/>
        <family val="2"/>
      </rPr>
      <t>ส่วนงานนำเสนอในปี 2564</t>
    </r>
  </si>
  <si>
    <r>
      <t>ปรับปรุงแก้ไขหลักสูตร กรณีกระทบกระเทือนโครงสร้าง เป็นหลักสูตรวิทยาศาสตรบัณฑิต สาขาวิชาเทคโนโลยีการผลิตพืช (หลักสูตรปรับปรุง พ.ศ. 2564) ตามมติสภาสถาบันเทคโนโลยีพระจอมเกล้าเจ้าคุณทหารลาดกระบัง ครั้งที่ 9/2563 ซึ่งจะเปิดรับนักศึกษาในภาคเรียนที่ 1/2564 ทำให้มีการ</t>
    </r>
    <r>
      <rPr>
        <b/>
        <sz val="11"/>
        <color rgb="FF000000"/>
        <rFont val="TH SarabunPSK"/>
        <family val="2"/>
      </rPr>
      <t>ชะลอการรับนักศึกษาหลักสูตรเกษตรศาสตร์</t>
    </r>
    <r>
      <rPr>
        <sz val="11"/>
        <color rgb="FF000000"/>
        <rFont val="TH SarabunPSK"/>
        <family val="2"/>
      </rPr>
      <t xml:space="preserve"> และจะปิดหลักสูตรดังกล่าว เมื่อไม่มีนักศึกษาในหลักสูตรแล้ว
</t>
    </r>
  </si>
  <si>
    <r>
      <t xml:space="preserve">ระดับปฏิบัติการ
</t>
    </r>
    <r>
      <rPr>
        <sz val="11"/>
        <color rgb="FF000000"/>
        <rFont val="TH SarabunPSK"/>
        <family val="2"/>
      </rPr>
      <t>คณะเทคโนโลยีการเกษตร</t>
    </r>
  </si>
  <si>
    <r>
      <t xml:space="preserve">นักศึกษาระดับป.ตรี ชั้นปีที่ 4/5 ผ่านเกณฑ์การวัดสมรรถนะทางภาษาอังกฤษ (English Exit Exam) ในระดับต่ำ
ปี 2562 ผ่านเกณฑ์ 25.91%
ปี 2561 ผ่านเกณฑ์ 24.03%
</t>
    </r>
    <r>
      <rPr>
        <sz val="11"/>
        <color rgb="FF4A86E8"/>
        <rFont val="TH SarabunPSK"/>
        <family val="2"/>
      </rPr>
      <t>ส่วนงานนำเสนอในปี 2564</t>
    </r>
  </si>
  <si>
    <r>
      <t>นักศึกษาระดับป.ตรี ชั้นปีที่ 4/5 ผ่านเกณฑ์การวัดสมรรถนะทางภาษาอังกฤษ (English Exit Exam)</t>
    </r>
    <r>
      <rPr>
        <b/>
        <sz val="11"/>
        <color rgb="FF000000"/>
        <rFont val="TH SarabunPSK"/>
        <family val="2"/>
      </rPr>
      <t xml:space="preserve"> 97.15%</t>
    </r>
    <r>
      <rPr>
        <sz val="11"/>
        <color rgb="FF000000"/>
        <rFont val="TH SarabunPSK"/>
        <family val="2"/>
      </rPr>
      <t xml:space="preserve"> (ผ่านเกณฑ์ฯ จำนวน 477 คน จากจำนวนผู้เข้าสอบทั้งหมด 491 คน)</t>
    </r>
  </si>
  <si>
    <r>
      <t xml:space="preserve">1. ควบคุมการจัดซื้อจัดจ้างให้เป็นไปตามแผนที่กำหนด
2. มีมาตรการควบคุมผู้รับเหมาก่อสร้างให้ปฏิบัติตามสัญญา
</t>
    </r>
    <r>
      <rPr>
        <sz val="11"/>
        <color rgb="FF4A86E8"/>
        <rFont val="TH SarabunPSK"/>
        <family val="2"/>
      </rPr>
      <t xml:space="preserve">แนวทางเพิ่มเติมในปี 2564
</t>
    </r>
    <r>
      <rPr>
        <sz val="11"/>
        <color rgb="FF000000"/>
        <rFont val="TH SarabunPSK"/>
        <family val="2"/>
      </rPr>
      <t>ควบคุมการจัดซื้อจัดจ้างให้เป็นไปตามแผนที่กำหนด และมีมาตรการควบคุมผู้รับเหมาก่อสร้างให้ปฏิบัติตามสัญญา</t>
    </r>
  </si>
  <si>
    <r>
      <t xml:space="preserve">ระดับนโยบาย
</t>
    </r>
    <r>
      <rPr>
        <sz val="11"/>
        <color rgb="FF000000"/>
        <rFont val="TH SarabunPSK"/>
        <family val="2"/>
      </rPr>
      <t>รองอธิการบดีอาวุโสฝ่ายบริหารทรัพยากรและบริการ</t>
    </r>
    <r>
      <rPr>
        <b/>
        <sz val="11"/>
        <color rgb="FF000000"/>
        <rFont val="TH SarabunPSK"/>
        <family val="2"/>
      </rPr>
      <t xml:space="preserve">
ระดับปฏิบัติการ
</t>
    </r>
    <r>
      <rPr>
        <sz val="11"/>
        <color rgb="FF000000"/>
        <rFont val="TH SarabunPSK"/>
        <family val="2"/>
      </rPr>
      <t>คณะเทคโนโลยีการเกษตร</t>
    </r>
  </si>
  <si>
    <t>1. มีการออกแบบสำรวจความต้องการของผู้มีส่วนได้ส่วนเสีย (Voice of Customer : VOC) เพื่อให้สามารถเข้าถึง/เข้าใจความต้องการของกลุ่มลูกค้าได้มากยิ่งขึ้น เป็นแนวทางในการคัดเลือกนักศึกษาที่จะเข้าศึกษาต่อได้อย่างเหมาะสม
2. การประชาสัมพันธ์หลักสูตรผ่านสื่อออนไลน์ ทั้งในรูปแบบของข้อความ/VDO ประชาสัมพันธ์ต่างๆ
3. การจัดกิจกรรม Open House , งานเด็กดี TCAS (ในช่วงเดือนตุลาคม 2563) เพื่อเป็นการเปิดบ้านประชาสัมพันธ์หลักสูตรและกิจกรรมของคณะ
4. มีการวางแผนในการจัดทำหลักสูตรแบบออนไลน์ "วิทยาศาสตร์กับการประกอบอาหาร" 
5. มีการวางแผนจัดกิจกรรม Open House Online (ในช่วงเดือนสิงหาคม 2564 โดยขณะนี้อยู่ระหว่างดำเนินการขออนุมัติกิจกรรม)</t>
  </si>
  <si>
    <t xml:space="preserve">1. เนื่องจากสถานการณ์การแพร่ระบาดของโรค COVID-19 ส่งผลกระทบให้ไม่สามารถจัดกิจกรรม Workshop แบบ Onsite ได้ครบตามแผนการประชาสัมพันธ์หลักสูตร ดังนั้นจึงได้มีการวางแผนจัดกิจกรรมในรูปแบบ Online ดังกิจกรรม Open House Online เพื่อให้สามารถดำเนินการประชาสัมพันธ์หลักสูตรได้อย่างต่อเนื่อง
2. คณะยังขาดแคลนงบประมาณที่จะใช้ในการสร้างสื่อ/การประชาสัมพันธ์ให้เป็นที่น่าสนใจ
</t>
  </si>
  <si>
    <t xml:space="preserve">1. เพิ่มการประชาสัมพันธ์หลักสูตรในเชิงรุกมากยิ่งขึ้น ผ่านช่องทางการสื่อสารที่หลากหลาย โดยได้มีการจัดทำสื่อการประชาสัมพันธ์เพื่อให้เกิดความน่าสนใจแก่ผู้พบเห็น ซึ่งจะเน้นเป็นสื่อการประชาสัมพันธ์แบบออนไลน์เป็นหลัก 
2. มีการจัดทำแผนการหารายได้ Internal Business Unit โดยที่มาของรายได้มาจาก 6 ช่องทาง ได้แก่ 1) การสร้างหลักสูตร 3 รูปแบบ (Degree/Non-Degree/Short Course) 2) การให้บริการของศูนย์วิจัย/เครื่องมือทดสอบเฉพาะทางด้านอาหาร 3) บริการพื้นที่ให้เช่า 4) Licensing (ผ่าน KRIS) 5) Business Unit คือ น้ำดื่มแคแสด เบเกอรี Clound Kitchen/FI Kitchen และ 6) การร่วมงานกับหน่วยงานอื่น (Co-operation) </t>
  </si>
  <si>
    <r>
      <t xml:space="preserve">รับนักศึกษาได้ต่ำกว่าแผนที่กำหนด 
หลักสูตรวิทยาศาสตรบัณฑิต สาขาวิชาวิทยาศาสตร์การประกอบอาหารและการจัดการการบริการอาหาร (หลักสูตรนานาชาติ)
ปี 2563 </t>
    </r>
    <r>
      <rPr>
        <sz val="11"/>
        <color rgb="FFFF0000"/>
        <rFont val="TH SarabunPSK"/>
        <family val="2"/>
      </rPr>
      <t xml:space="preserve">รับได้ 3.34%
</t>
    </r>
    <r>
      <rPr>
        <sz val="11"/>
        <color rgb="FF4A86E8"/>
        <rFont val="TH SarabunPSK"/>
        <family val="2"/>
      </rPr>
      <t>ส่วนงานนำเสนอในปี 2564</t>
    </r>
  </si>
  <si>
    <r>
      <t xml:space="preserve">ระดับปฏิบัติการ
</t>
    </r>
    <r>
      <rPr>
        <sz val="11"/>
        <color rgb="FF000000"/>
        <rFont val="TH SarabunPSK"/>
        <family val="2"/>
      </rPr>
      <t>คณะอุตสาหกรรมอาหาร</t>
    </r>
  </si>
  <si>
    <r>
      <t xml:space="preserve">งบประมาณเงินรายได้ไม่เป็นไปตามแผนที่กำหนด
</t>
    </r>
    <r>
      <rPr>
        <sz val="11"/>
        <color rgb="FF4A86E8"/>
        <rFont val="TH SarabunPSK"/>
        <family val="2"/>
      </rPr>
      <t>ส่วนงานนำเสนอในปี 2564</t>
    </r>
  </si>
  <si>
    <r>
      <t xml:space="preserve">1. ควบคุมการจัดซื้อจัดจ้างให้เป็นไปตามแผนที่กำหนด
2. มีมาตรการควบคุมผู้รับจ้างให้ปฏิบัติตามสัญญา
</t>
    </r>
    <r>
      <rPr>
        <sz val="11"/>
        <color rgb="FF4A86E8"/>
        <rFont val="TH SarabunPSK"/>
        <family val="2"/>
      </rPr>
      <t xml:space="preserve">แนวทางเพิ่มเติมในปี 2564
</t>
    </r>
    <r>
      <rPr>
        <sz val="11"/>
        <color rgb="FF000000"/>
        <rFont val="TH SarabunPSK"/>
        <family val="2"/>
      </rPr>
      <t>คณะอุตสาหกรรมอาหารได้แต่งตั้งคณะกรรมการ "การบริหารจัดการด้านครุภัณฑ์คณะอุตสาหกรรมอาหาร" ขึ้นเพื่อให้การบริหารจัดการและปฏิบัติงานด้านครุภัณฑ์ของคณะดำเนินการเป็นไปด้วยความเรียบร้อยและมีประสิทธิภาพ</t>
    </r>
  </si>
  <si>
    <r>
      <t xml:space="preserve">ระดับนโยบาย
</t>
    </r>
    <r>
      <rPr>
        <sz val="11"/>
        <color rgb="FF000000"/>
        <rFont val="TH SarabunPSK"/>
        <family val="2"/>
      </rPr>
      <t>รองอธิการบดีอาวุโสฝ่ายบริหารทรัพยากรและบริการ</t>
    </r>
    <r>
      <rPr>
        <b/>
        <sz val="11"/>
        <color rgb="FF000000"/>
        <rFont val="TH SarabunPSK"/>
        <family val="2"/>
      </rPr>
      <t xml:space="preserve">
ระดับปฏิบัติการ
</t>
    </r>
    <r>
      <rPr>
        <sz val="11"/>
        <color rgb="FF000000"/>
        <rFont val="TH SarabunPSK"/>
        <family val="2"/>
      </rPr>
      <t>คณะอุตสาหกรรมอาหาร</t>
    </r>
  </si>
  <si>
    <r>
      <t xml:space="preserve">รับนักศึกษาได้ต่ำกว่าแผนที่กำหนด
หลักสูตรเทคโนโลยีบัณฑิต สาขาวิชาบูรณาการนวัตกรรมเพื่อสินค้าและบริการ
ปี 2563 </t>
    </r>
    <r>
      <rPr>
        <sz val="11"/>
        <color rgb="FFFF0000"/>
        <rFont val="TH SarabunPSK"/>
        <family val="2"/>
      </rPr>
      <t xml:space="preserve">รับได้ 72%
</t>
    </r>
    <r>
      <rPr>
        <sz val="11"/>
        <color rgb="FF4A86E8"/>
        <rFont val="TH SarabunPSK"/>
        <family val="2"/>
      </rPr>
      <t>ส่วนงานนำเสนอในปี 2564</t>
    </r>
  </si>
  <si>
    <r>
      <t xml:space="preserve">จำนวนนักศึกษาที่มีสิทธิเข้าศึกษาต่อในปีการศึกษา 2564 </t>
    </r>
    <r>
      <rPr>
        <sz val="11"/>
        <color rgb="FF000000"/>
        <rFont val="TH SarabunPSK"/>
        <family val="2"/>
      </rPr>
      <t xml:space="preserve">
</t>
    </r>
    <r>
      <rPr>
        <b/>
        <sz val="11"/>
        <color rgb="FF000000"/>
        <rFont val="TH SarabunPSK"/>
        <family val="2"/>
      </rPr>
      <t>รวมจำนวน 20 คน</t>
    </r>
    <r>
      <rPr>
        <sz val="11"/>
        <color rgb="FF0000FF"/>
        <rFont val="TH SarabunPSK"/>
        <family val="2"/>
      </rPr>
      <t xml:space="preserve"> (ยืนยันสิทธิและรายงานตัวเรียบร้อยแล้ว)</t>
    </r>
    <r>
      <rPr>
        <sz val="11"/>
        <color rgb="FF000000"/>
        <rFont val="TH SarabunPSK"/>
        <family val="2"/>
      </rPr>
      <t xml:space="preserve">
</t>
    </r>
    <r>
      <rPr>
        <b/>
        <sz val="11"/>
        <color rgb="FF000000"/>
        <rFont val="TH SarabunPSK"/>
        <family val="2"/>
      </rPr>
      <t xml:space="preserve">คิดเป็นร้อยละ 80 ของแผนการรับนักศึกษาใน มคอ.2 </t>
    </r>
    <r>
      <rPr>
        <sz val="11"/>
        <color rgb="FF000000"/>
        <rFont val="TH SarabunPSK"/>
        <family val="2"/>
      </rPr>
      <t xml:space="preserve">
</t>
    </r>
    <r>
      <rPr>
        <sz val="11"/>
        <color rgb="FF0000FF"/>
        <rFont val="TH SarabunPSK"/>
        <family val="2"/>
      </rPr>
      <t>และอยู่ระหว่างรอยืนยันสิทธิและรายงานตัวในวันที่ 21-22 กรกฎาคม 2564 
จำนวน 13 คน (นักศึกษาไทย 4 คน และนักศึกษาจีน 9 คน)</t>
    </r>
    <r>
      <rPr>
        <sz val="11"/>
        <color rgb="FF000000"/>
        <rFont val="TH SarabunPSK"/>
        <family val="2"/>
      </rPr>
      <t xml:space="preserve"> 
</t>
    </r>
    <r>
      <rPr>
        <b/>
        <sz val="11"/>
        <color rgb="FF000000"/>
        <rFont val="TH SarabunPSK"/>
        <family val="2"/>
      </rPr>
      <t xml:space="preserve">โดยรายละเอียดผลการรับนักศึกษาใหม่ ปีการศึกษา 2564 มีผลการดำเนินการ ดังนี้ </t>
    </r>
    <r>
      <rPr>
        <sz val="11"/>
        <color rgb="FF000000"/>
        <rFont val="TH SarabunPSK"/>
        <family val="2"/>
      </rPr>
      <t xml:space="preserve">
รอบ 1 = 18 คน 
(นักศึกษาไทย/ยืนยันสิทธิและรายงานตัวเรียบร้อยแล้ว) 
รอบ 2 = 2 คน 
(นักศึกษาไทย/ยืนยันสิทธิและรายงานตัวเรียบร้อยแล้ว) 
รอบ 3 = </t>
    </r>
    <r>
      <rPr>
        <b/>
        <sz val="11"/>
        <color rgb="FF0000FF"/>
        <rFont val="TH SarabunPSK"/>
        <family val="2"/>
      </rPr>
      <t xml:space="preserve">13 คน* </t>
    </r>
    <r>
      <rPr>
        <b/>
        <sz val="11"/>
        <color rgb="FF000000"/>
        <rFont val="TH SarabunPSK"/>
        <family val="2"/>
      </rPr>
      <t xml:space="preserve">
</t>
    </r>
    <r>
      <rPr>
        <sz val="11"/>
        <color rgb="FF000000"/>
        <rFont val="TH SarabunPSK"/>
        <family val="2"/>
      </rPr>
      <t xml:space="preserve">(นักศึกษาไทย 4 คน และ นักศึกษาต่างชาติ 9 คน (นักศึกษาจีนผ่าน agency))
</t>
    </r>
    <r>
      <rPr>
        <b/>
        <sz val="11"/>
        <color rgb="FF0000FF"/>
        <rFont val="TH SarabunPSK"/>
        <family val="2"/>
      </rPr>
      <t xml:space="preserve">หมายเหตุ * </t>
    </r>
    <r>
      <rPr>
        <sz val="11"/>
        <color rgb="FF000000"/>
        <rFont val="TH SarabunPSK"/>
        <family val="2"/>
      </rPr>
      <t xml:space="preserve">: </t>
    </r>
    <r>
      <rPr>
        <sz val="11"/>
        <color rgb="FF0000FF"/>
        <rFont val="TH SarabunPSK"/>
        <family val="2"/>
      </rPr>
      <t xml:space="preserve">อยู่ระหว่างรอยืนยันสิทธิและรายงานตัว 21-22 กรกฎาคม 2564 </t>
    </r>
  </si>
  <si>
    <r>
      <t xml:space="preserve">1) มีผู้สละสิทธิในการเข้าศึกษาต่อจำนวน 5 คน แบ่งเป็น รอบ 1 = 4 คน และรอบ 2 = 1 คน ส่วนรอบสุดท้ายได้รับการยืนยันจากนักศึกษาทั้งคนไทยและคนจีนว่าไม่สละสิทธิ 
</t>
    </r>
    <r>
      <rPr>
        <b/>
        <sz val="11"/>
        <color rgb="FF0000FF"/>
        <rFont val="TH SarabunPSK"/>
        <family val="2"/>
      </rPr>
      <t>การแก้ไข :</t>
    </r>
    <r>
      <rPr>
        <sz val="11"/>
        <color rgb="FF000000"/>
        <rFont val="TH SarabunPSK"/>
        <family val="2"/>
      </rPr>
      <t xml:space="preserve"> โทรติดต่อสอบถามผู้สละสิทธิถึงสาเหตุทั้งที่มีทุนค่าธรรมเนียมการศึกษาตลอดหลักสูตร โดยบริษัท ซีอาร์ซี ไทวัสดุ จำกัด แต่นักศึกษาจะต้องออกค่าใช้จ่ายส่วนตัวเอง ผู้สละสิทธิทั้ง 5 คนแจ้งว่าไม่มีค่าใช้จ่ายส่วนตัวในการศึกษาเพราะผู้ปกครองได้รับผลกระทบจากสถานการณ์ COVID-19 และไม่สามารถกู้ กยศ.ได้เนื่องจากหลักสูตรนี้เป็นหลักสูตรใหม่ (พ.ศ.2563) และทางกระทรวงอุดมศึกษาฯยังไม่ส่งผลการรับทราบการเปิดหลักสูตร ทำให้ไม่สามารถเข้าระบบการกู้ยืมของ กยศ.ได้ ทางหลักสูตรได้ประสานกับบริษัท ซีอาร์ซี ไทวัสดุ จำกัด ผู้สนับสนุนค่าธรรมเนียมการศึกษา โดยทางบริษัทฯยินดีสนับสนุนค่าที่พักให้กับนักศึกษาเมื่อมาศึกษาที่ สจล. 
2) ในรอบ 1 มีผู้ไม่ผ่านการคัดเลือก จำนวน 18 คน เนื่องจากการสัมภาษณ์ต้องผ่านการสัมภาษณ์จากผู้จัดการไทวัสดุในสาขาที่นักศึกษาจะออกฝึกงานในชั้นปีที่ 2 ทำให้นักศึกษาที่ไม่พร้อมหรือไม่มีประสบการณ์ในการทำงานไม่สามารถตอบคำถามในด้านต่างๆ เช่น การบริการ ทัศนคติ การแก้ปัญหา เนื่องจากไม่ได้เตรียมความพร้อมในการตอบคำถามมาก่อน 
</t>
    </r>
    <r>
      <rPr>
        <b/>
        <sz val="11"/>
        <color rgb="FF0000FF"/>
        <rFont val="TH SarabunPSK"/>
        <family val="2"/>
      </rPr>
      <t>การแก้ไข :</t>
    </r>
    <r>
      <rPr>
        <sz val="11"/>
        <color rgb="FF000000"/>
        <rFont val="TH SarabunPSK"/>
        <family val="2"/>
      </rPr>
      <t xml:space="preserve"> จัดแบ่งการสัมภาษณ์เป็น 2 ช่วง โดยช่วงแรกเป็นการสัมภาษณ์กับอ.ผู้รับผิดชอบหลักสูตร โดยการสัมภาษณ์นอกจากจะพิจารณาคุณวุฒิ คุณสมบัติ ทักษะ ของผู้สมัครแล้ว จะเป็นการเตรียมความพร้อมให้กับผู้สมัครในการตอบคำถามในช่วงที่ 2 ที่ผู้สมัครจะต้องสัมภาษณ์กับผู้จัดการสาขา (ทำให้ในรอบที่ 2 มีผู้ผ่านการคัดเลือก 100%) </t>
    </r>
  </si>
  <si>
    <r>
      <t xml:space="preserve">ระดับปฏิบัติการ
</t>
    </r>
    <r>
      <rPr>
        <sz val="11"/>
        <color rgb="FF000000"/>
        <rFont val="TH SarabunPSK"/>
        <family val="2"/>
      </rPr>
      <t>คณะครุศาสตร์อุตสาหกรรมและเทคโนโลยี</t>
    </r>
  </si>
  <si>
    <r>
      <t xml:space="preserve">จำนวนโครงการวิจัย หรืองานสร้างสรรค์ หรือนวัตกรรมที่ร่วมมือกันระหว่างหน่วยงาน และ/หรือภาคอุตสาหกรรม
ต่ำกว่าผลสำเร็จของงานตาม OKRs ด้าน Industrial ที่กำหนด
</t>
    </r>
    <r>
      <rPr>
        <sz val="11"/>
        <color rgb="FF4A86E8"/>
        <rFont val="TH SarabunPSK"/>
        <family val="2"/>
      </rPr>
      <t>ส่วนงานนำเสนอในปี 2564</t>
    </r>
  </si>
  <si>
    <r>
      <t xml:space="preserve">จำนวนโครงการวิจัย หรืองานสร้างสรรค์ หรือนวัตกรรมที่ร่วมมือกันระหว่างหน่วยงาน และ/หรือ ภาคอุตสาหกรรม
เป็นไปตามผลสำเร็จของงานตาม OKRs ด้าน Industrial ที่กำหนด
</t>
    </r>
    <r>
      <rPr>
        <b/>
        <sz val="11"/>
        <color rgb="FF000000"/>
        <rFont val="TH SarabunPSK"/>
        <family val="2"/>
      </rPr>
      <t>เป้าหมาย</t>
    </r>
    <r>
      <rPr>
        <sz val="11"/>
        <color rgb="FF000000"/>
        <rFont val="TH SarabunPSK"/>
        <family val="2"/>
      </rPr>
      <t xml:space="preserve">
(โครงการ/ชิ้นงาน)
งปม. 63 = 10
งปม. 64 = 15
งปม. 65 = 15</t>
    </r>
  </si>
  <si>
    <r>
      <t xml:space="preserve">คณะครุศาสตร์อุตสาหกรรมฯ ส่งสริมให้คณาจารย์และนักวิจัยขอทุนสนับสนุนงานวิจัยที่ตอบสนองความต้องการต่อภาคอุตสาหกรรม โดยได้รับทุนสนับสนุนจากกองทุนสถาบันฯ 
ปัจจุบันมีจำนวนโครงการวิจัย หรืองานสร้างสรรค์ หรือนวัตกรรมที่ร่วมมือกันระหว่างหน่วยงาน และ/หรือภาคอุตสาหกรรม 
</t>
    </r>
    <r>
      <rPr>
        <b/>
        <sz val="11"/>
        <color rgb="FF000000"/>
        <rFont val="TH SarabunPSK"/>
        <family val="2"/>
      </rPr>
      <t xml:space="preserve">จำนวน 11 โครงการ 
คิดเป็นร้อยละ 73.33 
</t>
    </r>
    <r>
      <rPr>
        <sz val="11"/>
        <color rgb="FF000000"/>
        <rFont val="TH SarabunPSK"/>
        <family val="2"/>
      </rPr>
      <t xml:space="preserve">ของเป้าหมายตาม OKRs ด้าน Industrial ที่กำหนด (ปี งปม.64 = 15 โครงการ) 
รายงานข้อมูล ณ วันที่ 20 กรกฎาคม 2564 </t>
    </r>
  </si>
  <si>
    <r>
      <t xml:space="preserve">1. ควรมีมาตรการเร่งรัดการจัดซื้อจัดจ้างที่เป็นข้อกำหนดที่ชัดเจนในเรื่องวัน เวลา การยื่นรายละเอียด (spec) จากผู้บริหารเพื่อให้งานพัสดุสามารถใช้ควบคุมการจัดซื้อจัดจ้างให้เป็นไปตามแผนที่กำหนด
2. ผู้ออกรายละเอียด/ผู้ใช้ ควรตรวจสอบรายละเอียด spec หรือ Tor ให้เรียบร้อยและถูกต้องก่อนส่งข้อมูลมาดำเนินการจัดซื้อจัดจ้างเนื่องจากเป็นการบันทึกข้อมูลในระบบ e-GP จะดำเนินการแก้ไขไม่ได้ถ้าเข้าระบบแล้ว
3.มีมาตรการควบคุมผู้รับเหมาก่อสร้าง ซึ่งผู้ควบคุมงานต้องควบคุมดูแลให้ผู้รับจ้างปฏิบัติตามสัญญา โดยพิจารณาตามสัญญาเนื้องานให้ตรงก่อนส่งมอบงาน และเป็นไปตามงวดงาน ก่อนการตรวจรับ
</t>
    </r>
    <r>
      <rPr>
        <sz val="11"/>
        <color rgb="FF4A86E8"/>
        <rFont val="TH SarabunPSK"/>
        <family val="2"/>
      </rPr>
      <t xml:space="preserve">แนวทางเพิ่มเติมในปี 2564
</t>
    </r>
    <r>
      <rPr>
        <sz val="11"/>
        <color rgb="FF000000"/>
        <rFont val="TH SarabunPSK"/>
        <family val="2"/>
      </rPr>
      <t>ปรับแนวทางการดำเนินการเบิกจ่ายให้เป็นไปตามแผน ควรมีการประสานงานเร่งรัดการจัดซื้อจัดจ้างกับสำนักงานพัสดุ</t>
    </r>
  </si>
  <si>
    <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คณะครุศาสตร์อุตสาหกรรมและเทคโนโลยี</t>
    </r>
  </si>
  <si>
    <t>1. หลักสูตรได้มีความร่วมมือกับหน่วยงานระดับชาติหรือระดับนานาชาติ (เอกสารแนบ 1)
2. มีช่องทางการประชาสัมพันธ์ หลักสูตร (เอกสารแนบ 3-4)
3. จัดโครงการเพิ่มหลักสูตรระยะสั้นที่เหมาะสมกับคนวัยทำงาน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 (เอกสารแนบ 2)</t>
  </si>
  <si>
    <t>1. ที่ผ่านมามีปัญหาเรื่องช่วงเวลาการเปิดรับสมัครนักเรียนจากจีนซึ่งปิดเร็วไปสำหรับนักศึกษาจากที่จีนทำให้รับสมัครได้ต่ำกว่าเป้า แต่ทางหลักสูตรได้ดำเนินแก้ไขโดยการขออนุมัติเปิดรับสมัครนักศึกษาจีนในในภาคการศึกษาปลายและได้รับการอนุมัติจากสภาวิชาการ สจล.แล้ว 
2. อุปสรรคที่สองคือสถานการณ์โควิดซึ่งอาจเป็นอุปสรรคให้นักศึกษาจีนยังไม่อยากมาสมัครและเรียนที่ไทย เพราะการเข้ามาในประเทศไทยต้องมีการกักตัวซึ่งต้องเสียค่าใช้จ่ายเพิ่ม ทางหลักสูตรได้ดำเนินการแก้ไขโดยการประสานกับทางเอเย่นอย่างใกล้ชิดเกี่ยวกับการเปลี่ยนแปลงมาตรการสำหรับเปิดประเทศต่างๆ</t>
  </si>
  <si>
    <t xml:space="preserve">1.จำนวนนักศึกษาที่เพิ่มมากขึ้น และ โครงการที่ทำการคณะแห่งใหม่ที่ตึกแอลยังมีความล่าช้า
2.สถานการณ์โควิด19 ทำให้ต้องการห้องเรียนขนาดใหญ่ และการเว้นระยะห่างของนักศึกษา
3.การขอใช้งานพื้นที่ส่วนกลางเช่นอาคารเรียนพระเทพ หรือ สำนักหอสมุด หรือ อาคารเรียนคณะวิทยาศาสตร์ จะไม่มีความแน่นอน 
</t>
  </si>
  <si>
    <t>1. ติดตามเร่งรัดประสานงานกับที่ปรึกษาและผู้รับจ้างเพื่อให้ที่ทำการคณะบริหารธุรกิจแล้วเสร็จในภาคการศึกษาที่ 1/2564
2. แนวทางการเรียนการสอนออนไลน์ และผสมผสาน และการเรียนในห้องเรียน ต้องมีการวางแผนอย่างละเอียดในแต่ละวิชา
3. ประสานงานแผนรองรับ และการติดต่อขอใช้ห้องเรียนนอกที่ทำการของคณะบริหารธุรกิจ
4. 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หรือหลักสูตรที่สามารถเรียนผ่านช่องทางออนไลน์ได้เป็นต้น</t>
  </si>
  <si>
    <r>
      <t xml:space="preserve">รับนักศึกษาได้ต่ำกว่าแผนที่กำหนด
หลักสูตร Bachelor of Business Administration Program in Global Entrepreneurship (International Program)
(New Program 2020)
ปี 2563 </t>
    </r>
    <r>
      <rPr>
        <sz val="11"/>
        <color rgb="FFFF0000"/>
        <rFont val="TH SarabunPSK"/>
        <family val="2"/>
      </rPr>
      <t>รับได้ 46%</t>
    </r>
    <r>
      <rPr>
        <sz val="11"/>
        <color rgb="FF000000"/>
        <rFont val="TH SarabunPSK"/>
        <family val="2"/>
      </rPr>
      <t xml:space="preserve"> (แผนรับจริง 50 คน รับจริง 23 คน) รับนักศึกษาปีแรก(ปีการศึกษา 2563)
</t>
    </r>
    <r>
      <rPr>
        <sz val="11"/>
        <color rgb="FF4A86E8"/>
        <rFont val="TH SarabunPSK"/>
        <family val="2"/>
      </rPr>
      <t>ส่วนงานนำเสนอในปี 2564</t>
    </r>
  </si>
  <si>
    <r>
      <t xml:space="preserve">ระดับปฏิบัติการ
</t>
    </r>
    <r>
      <rPr>
        <sz val="11"/>
        <color rgb="FF000000"/>
        <rFont val="TH SarabunPSK"/>
        <family val="2"/>
      </rPr>
      <t>คณะบริหารธุรกิจ</t>
    </r>
  </si>
  <si>
    <r>
      <t xml:space="preserve">อาคารเรียนคณะบริหารธุรกิจ(อาคารบุนนาค ฝั่งทิศเหนือ) เสร็จล่าช้า
</t>
    </r>
    <r>
      <rPr>
        <sz val="11"/>
        <color rgb="FF4A86E8"/>
        <rFont val="TH SarabunPSK"/>
        <family val="2"/>
      </rPr>
      <t>ส่วนงานนำเสนอในปี 2564</t>
    </r>
  </si>
  <si>
    <t>มีการติดตามจำนวนนักศึกษาลาออกกลางคัน ประจำปีการศึกษา 2563 พบว่า มีจำนวนนักศึกษาที่ลาออกกลางคันลดลง ร้อยละ 9.5</t>
  </si>
  <si>
    <t>รายงานผลการติดตามต่อคณะกรรมการประจำส่วนงานคณะศิลปศาสตร์ และแจ้งหลักสูตรในคณะทราบ</t>
  </si>
  <si>
    <r>
      <t xml:space="preserve">จำนวนนักศึกษาลาออกกลางคัน
</t>
    </r>
    <r>
      <rPr>
        <sz val="11"/>
        <color rgb="FF4A86E8"/>
        <rFont val="TH SarabunPSK"/>
        <family val="2"/>
      </rPr>
      <t>ส่วนงานนำเสนอในปี 2564</t>
    </r>
  </si>
  <si>
    <r>
      <t xml:space="preserve">ระดับปฏิบัติการ
</t>
    </r>
    <r>
      <rPr>
        <sz val="11"/>
        <color rgb="FF000000"/>
        <rFont val="TH SarabunPSK"/>
        <family val="2"/>
      </rPr>
      <t>คณะศิลปศาสตร์</t>
    </r>
  </si>
  <si>
    <r>
      <t xml:space="preserve">1. มีมาตราการเร่งรัดการกำหนดรายละเอียดขอบเขตของงาน (TOR) ให้เป็นไปตามแผนจัดซื้อจัดจ้าง 
2. มีมาตรการควบคุมผู้รับจ้างให้ปฏิบัติตามสัญญา
</t>
    </r>
    <r>
      <rPr>
        <sz val="11"/>
        <color rgb="FF4A86E8"/>
        <rFont val="TH SarabunPSK"/>
        <family val="2"/>
      </rPr>
      <t>แนวทางเพิ่มเติมในปี 2564</t>
    </r>
    <r>
      <rPr>
        <sz val="11"/>
        <color rgb="FF000000"/>
        <rFont val="TH SarabunPSK"/>
        <family val="2"/>
      </rPr>
      <t xml:space="preserve">
1.กำหนดมาตราการเร่งรัดการกำหนดรายละเอียดขอบเขตของงาน (TOR) ให้ชัดเจน และเป็นไปอย่างเคร่งครัด</t>
    </r>
  </si>
  <si>
    <r>
      <t xml:space="preserve">รายละเอียดขอบเขตของงาน (TOR) มีความล่าช้าอยู่ ประกอบกับแบบรูปรายการยังไม่สมบูรณ์ มีการปรับแก้ไข
</t>
    </r>
    <r>
      <rPr>
        <sz val="11"/>
        <color rgb="FFFF0000"/>
        <rFont val="TH SarabunPSK"/>
        <family val="2"/>
      </rPr>
      <t>ข้อมูลจาก OSM ผลการเบิกจ่ายงบลงทุนรอบ 9 เดือนของสำนักงานพัสดุ อยู่ที่ 3.53% (ก่อหนี้ 146,754,314.55 เบิกจ่าย 5,185,338.94)</t>
    </r>
  </si>
  <si>
    <r>
      <t xml:space="preserve">ระดับนโยบาย
</t>
    </r>
    <r>
      <rPr>
        <sz val="11"/>
        <color rgb="FF000000"/>
        <rFont val="TH SarabunPSK"/>
        <family val="2"/>
      </rPr>
      <t>รองอธิการบดีอาวุโสฝ่ายบริหารทรัพยากรและบริการ</t>
    </r>
    <r>
      <rPr>
        <b/>
        <sz val="11"/>
        <color rgb="FF000000"/>
        <rFont val="TH SarabunPSK"/>
        <family val="2"/>
      </rPr>
      <t xml:space="preserve">
ระดับปฏิบัติการ
</t>
    </r>
    <r>
      <rPr>
        <sz val="11"/>
        <color rgb="FF000000"/>
        <rFont val="TH SarabunPSK"/>
        <family val="2"/>
      </rPr>
      <t>สำนักงานพัสดุ</t>
    </r>
  </si>
  <si>
    <t xml:space="preserve">วิทยาเขตชุมพรเขตรอุดมศักดิ์
</t>
  </si>
  <si>
    <r>
      <t xml:space="preserve">มีการเบิกจ่ายเป็นไปตามแผนที่กำหนด 8 รายการ และมีการเบิกจ่ายล่าช้า 4 รายการ
</t>
    </r>
    <r>
      <rPr>
        <sz val="11"/>
        <color rgb="FFFF0000"/>
        <rFont val="TH SarabunPSK"/>
        <family val="2"/>
      </rPr>
      <t>ข้อมูลจาก OSM ผลการเบิกจ่ายงบลงทุนรอบ 9 เดือนของวิทยาเขตชุมพรเขตรอุดมศักดิ์ อยู่ที่ 100% (ก่อหนี้ 9,912,859.21 เบิกจ่าย 9,912,859.21)</t>
    </r>
  </si>
  <si>
    <r>
      <t xml:space="preserve">ระดับนโยบาย
</t>
    </r>
    <r>
      <rPr>
        <sz val="11"/>
        <color rgb="FF000000"/>
        <rFont val="TH SarabunPSK"/>
        <family val="2"/>
      </rPr>
      <t>รองอธิการบดีอาวุโสฝ่ายบริหารทรัพยากรและบริการ</t>
    </r>
    <r>
      <rPr>
        <b/>
        <sz val="11"/>
        <color rgb="FF000000"/>
        <rFont val="TH SarabunPSK"/>
        <family val="2"/>
      </rPr>
      <t xml:space="preserve">
ระดับปฏิบัติการ
</t>
    </r>
    <r>
      <rPr>
        <sz val="11"/>
        <color rgb="FF000000"/>
        <rFont val="TH SarabunPSK"/>
        <family val="2"/>
      </rPr>
      <t>วิทยาเขตชุมพรเขตรอุดมศักดิ์</t>
    </r>
    <r>
      <rPr>
        <b/>
        <sz val="11"/>
        <color rgb="FF000000"/>
        <rFont val="TH SarabunPSK"/>
        <family val="2"/>
      </rPr>
      <t xml:space="preserve">
</t>
    </r>
  </si>
  <si>
    <t>ข้อมูลจาก OSM ผลการเบิกจ่ายงบลงทุนรอบ 9 เดือนของวิทยาลัยวิศวกรรมสังคีต อยู่ที่ 100% (ก่อหนี้ 10,796,644.00 เบิกจ่าย 10,796,644.00)</t>
  </si>
  <si>
    <r>
      <t xml:space="preserve">ระดับนโยบาย
</t>
    </r>
    <r>
      <rPr>
        <sz val="11"/>
        <color rgb="FF000000"/>
        <rFont val="TH SarabunPSK"/>
        <family val="2"/>
      </rPr>
      <t>รองอธิการบดีอาวุโสฝ่ายบริหารทรัพยากรและบริการ</t>
    </r>
    <r>
      <rPr>
        <b/>
        <sz val="11"/>
        <color rgb="FF000000"/>
        <rFont val="TH SarabunPSK"/>
        <family val="2"/>
      </rPr>
      <t xml:space="preserve">
ระดับปฏิบัติการ
</t>
    </r>
    <r>
      <rPr>
        <sz val="11"/>
        <color rgb="FF000000"/>
        <rFont val="TH SarabunPSK"/>
        <family val="2"/>
      </rPr>
      <t>วิทยาลัยวิศวกรรมสังคีต</t>
    </r>
  </si>
  <si>
    <r>
      <t xml:space="preserve">1. ควบคุมการจัดชื้อจัดจ้างให้เป็นไปตามแผนที่กำหนด
2. มีมาตรการควบคุมผู้รับเหมาก่อสร้างให้ปฏิบัติตามสัญญา
</t>
    </r>
    <r>
      <rPr>
        <sz val="11"/>
        <color rgb="FF4A86E8"/>
        <rFont val="TH SarabunPSK"/>
        <family val="2"/>
      </rPr>
      <t xml:space="preserve">แนวทางเพิ่มเติมในปี 2564
</t>
    </r>
    <r>
      <rPr>
        <sz val="11"/>
        <color rgb="FF000000"/>
        <rFont val="TH SarabunPSK"/>
        <family val="2"/>
      </rPr>
      <t>1. แต่งตั้งคณะกรรมการเร่งรัดติดตามการเบิกจ่ายงบประมาณ ประจำส่วนงาน 
2. กำหนดผู้รับผิดชอบในการควบคุมและติดตามการจัดซื้อจัดจ้างให้เป็นตามแผนที่กำหนด 
3. แต่งตั้งคณะกรรมการการตรวจสอบรับเพื่อตรวจให้ถูกต้องตามที่ระบุไว้ในสัญญาหรือข้อตกลง</t>
    </r>
  </si>
  <si>
    <r>
      <t xml:space="preserve">ดำเนินการจัดซื้อจัดจ้างตามเวลาที่ กำหนดโดยควบคุมให้เป็นไปตามแผน ผลการเบิกจ่ายของวิทยาลัยเทคโนโลยีและนวัตกรรมวัสด ได้รับจัดสรรคงบลงทุน (ก่อหนี้) จำนวนเงิน 12,504,000 บาท เบิกจ่าย 12,443,100 คิดเป็น 100 %
</t>
    </r>
    <r>
      <rPr>
        <sz val="11"/>
        <color rgb="FFFF0000"/>
        <rFont val="TH SarabunPSK"/>
        <family val="2"/>
      </rPr>
      <t>ข้อมูลจาก OSM ผลการเบิกจ่ายงบลงทุนรอบ 9 เดือนของวิทยาลัยเทคโนโลยีและนวัตกรรมวัสดุ อยู่ที่ 100% (ก่อหนี้ 12,443,600.00 เบิกจ่าย 12,443,600.00)</t>
    </r>
  </si>
  <si>
    <r>
      <t xml:space="preserve">ระดับนโยบาย
</t>
    </r>
    <r>
      <rPr>
        <sz val="11"/>
        <color rgb="FF000000"/>
        <rFont val="TH SarabunPSK"/>
        <family val="2"/>
      </rPr>
      <t>รองอธิการบดีอาวุโสฝ่ายบริหารทรัพยากรและบริการ</t>
    </r>
    <r>
      <rPr>
        <b/>
        <sz val="11"/>
        <color rgb="FF000000"/>
        <rFont val="TH SarabunPSK"/>
        <family val="2"/>
      </rPr>
      <t xml:space="preserve">
ระดับปฏิบัติการ
</t>
    </r>
    <r>
      <rPr>
        <sz val="11"/>
        <color rgb="FF000000"/>
        <rFont val="TH SarabunPSK"/>
        <family val="2"/>
      </rPr>
      <t>วิทยาลัยเทคโนโลยีและนวัตกรรมวัสดุ</t>
    </r>
  </si>
  <si>
    <r>
      <t xml:space="preserve">1. ควบคุมการจัดชื้อจัดจ้างให้เป็นไปตามแผนที่กำหนด
2. มีมาตรการควบคุมผู้รับเหมาก่อสร้างให้ปฏิบัติตามสัญญา
</t>
    </r>
    <r>
      <rPr>
        <b/>
        <sz val="11"/>
        <color rgb="FF4A86E8"/>
        <rFont val="TH SarabunPSK"/>
        <family val="2"/>
      </rPr>
      <t xml:space="preserve">แนวทางเพิ่มเติมในปี 2564
</t>
    </r>
    <r>
      <rPr>
        <sz val="11"/>
        <color rgb="FF000000"/>
        <rFont val="TH SarabunPSK"/>
        <family val="2"/>
      </rPr>
      <t>มีการวางแผนและเตรียมความพร้อมการจัดซื้อจัดจ้างให้เป็นไปตามแผน</t>
    </r>
  </si>
  <si>
    <r>
      <t xml:space="preserve">มีการควบคุมให้การเบิกจ่ายเป็นไปตามแผน
</t>
    </r>
    <r>
      <rPr>
        <sz val="11"/>
        <color rgb="FFFF0000"/>
        <rFont val="TH SarabunPSK"/>
        <family val="2"/>
      </rPr>
      <t>ข้อมูลจาก OSM ผลการเบิกจ่ายงบลงทุนรอบ 9 เดือนของคณะสถาปัตยกรรมศาสตร์อยู่ที่ 51.21% (ก่อหนี้ 47,014,919.40 เบิกจ่าย 24,076,681.56)</t>
    </r>
  </si>
  <si>
    <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คณะสถาปัตยกรรมศาสตร์</t>
    </r>
  </si>
  <si>
    <r>
      <t xml:space="preserve">1. รายงานผลการเบิก-จ่ายงบลงทุน (เงินงบประมาณ) ให้เป็นไปตามแผนจัดซื้อจัดจ้างทุกสิ้นเดือน
ดำเนินการเบิกจ่ายงบลงทุน(เงินงบประมาณ)เป็นไปตามแผน 100%
</t>
    </r>
    <r>
      <rPr>
        <sz val="11"/>
        <color rgb="FFFF0000"/>
        <rFont val="TH SarabunPSK"/>
        <family val="2"/>
      </rPr>
      <t>ข้อมูลจาก OSM ผลการเบิกจ่ายงบลงทุนรอบ 9 เดือนของคณะวิทยาศาสตร์ อยู่ที่ 100% (ก่อหนี้ 51,908,423.50 เบิกจ่าย 51,908,423.50)</t>
    </r>
  </si>
  <si>
    <r>
      <t xml:space="preserve">- มีการกำหนดรายละเอียดงาน ระยะเวลาส่งงาน ระยะเวลาสิ้นสุดกำหนดในวันทำสัญญา
- มีการกำหนดขอบเขตงานและให้ละเอียดงานชัดเจนขึ้น
- ได้ส่งมอบครุภัณฑ์และตรวจรับเรียบร้อยแล้ว
- ทำการตั้งเบิกจ่ายงบประมาณเรียบร้อยแล้ว
</t>
    </r>
    <r>
      <rPr>
        <sz val="11"/>
        <color rgb="FFFF0000"/>
        <rFont val="TH SarabunPSK"/>
        <family val="2"/>
      </rPr>
      <t>ข้อมูลจาก OSM ผลการเบิกจ่ายงบลงทุนรอบ 9 เดือนของวิทยาลัยอุตสาหกรรมการบินนานาชาติ อยู่ที่ 0% (ก่อหนี้ 6,920,000.00 เบิกจ่าย 0)</t>
    </r>
  </si>
  <si>
    <r>
      <t xml:space="preserve">ณ ขณะนี้กำลังอยู่ระหว่างการดำเนินการเบิกจ่ายงบลงทุนเพื่อให้เป็นไปตามเป้าหมายมากที่สุด
</t>
    </r>
    <r>
      <rPr>
        <sz val="11"/>
        <color rgb="FFFF0000"/>
        <rFont val="TH SarabunPSK"/>
        <family val="2"/>
      </rPr>
      <t>ข้อมูลจาก OSM ผลการเบิกจ่ายงบลงทุนรอบ 9 เดือนของคณะวิศวะกรรมศาสตร์อยู่ที่ 40.59% (ก่อหนี้ 4,9876,750.50 เบิกจ่าย 20,245,500.50)</t>
    </r>
  </si>
  <si>
    <r>
      <t xml:space="preserve">การจัดซื้อครุภัณฑ์บางรายการที่ได้รับอนุมัติในไตรมาส 3 ไม่สามารถส่งมอบได้ตามกำหนดเวลาเนื่องจาก สถานการณ์โควิด
</t>
    </r>
    <r>
      <rPr>
        <sz val="11"/>
        <color rgb="FFFF0000"/>
        <rFont val="TH SarabunPSK"/>
        <family val="2"/>
      </rPr>
      <t>ข้อมูลจาก OSM ผลการเบิกจ่ายงบลงทุนรอบ 9 เดือนของวิทยาลัยนวัตกรรมการผลิตขั้นสูง อยู่ที่ 100% (ก่อหนี้ 2,889,000.00 เบิกจ่าย 2,889,000.00)</t>
    </r>
  </si>
  <si>
    <t>โอกาส 5 ผลกระทบ 2 = 10 (ปานกลาง)</t>
  </si>
  <si>
    <r>
      <t xml:space="preserve">คณะมีการเบิกจ่ายเป็นไปตามแผนแต่ละไตรมาส คือ </t>
    </r>
    <r>
      <rPr>
        <b/>
        <sz val="11"/>
        <color rgb="FF000000"/>
        <rFont val="TH SarabunPSK"/>
        <family val="2"/>
      </rPr>
      <t>เบิกจ่ายเป็นไปตามแผน 68.12%</t>
    </r>
    <r>
      <rPr>
        <sz val="11"/>
        <color rgb="FF000000"/>
        <rFont val="TH SarabunPSK"/>
        <family val="2"/>
      </rPr>
      <t xml:space="preserve"> ซึ่งมากกว่าแผนที่กำหนดไว้ (60%) และมีการเบิกจ่ายงบลงทุน 86.96%
</t>
    </r>
    <r>
      <rPr>
        <sz val="11"/>
        <color rgb="FFFF0000"/>
        <rFont val="TH SarabunPSK"/>
        <family val="2"/>
      </rPr>
      <t>ข้อมูลจาก OSM ผลการเบิกจ่ายงบลงทุนรอบ 9 เดือนของคณะเทคโนโลยีการเกษตร อยู่ที่ 71.72% (ก่อหนี้ 33,734,930 เบิกจ่าย 24,196,030)</t>
    </r>
  </si>
  <si>
    <r>
      <t xml:space="preserve">งานพัสดุ คณะอุตสาหกรรมอาหารได้ดำเนินการจัดซื้อจัดจ้างรายการครุภัณฑ์การศึกษาสำเร็จครบถ้วนทุกรายการ และรายงานผลการเบิกจ่าย (งบลงทุน) เงินงบประมาณ ภายในระยะเวลาที่สถาบันกำหนด คือ ไม่เกินวันที่ 10 ของเดือนถัดไป 
</t>
    </r>
    <r>
      <rPr>
        <sz val="11"/>
        <color rgb="FFFF0000"/>
        <rFont val="TH SarabunPSK"/>
        <family val="2"/>
      </rPr>
      <t>ข้อมูลจาก OSM ผลการเบิกจ่ายงบลงทุนรอบ 9 เดือนของคณะอุตสาหกรรมอาหาร อยู่ที่ 48.78% (ก่อหนี้ 16,557,881.20 เบิกจ่าย 8,076,576.20)</t>
    </r>
  </si>
  <si>
    <r>
      <t xml:space="preserve">1) มาตรการเร่งรัดการจัดซื้อจัดจ้าง
- เร่งรัดการส่งมอบครุภัณฑ์ ที่ยังไม่ได้ดำเนินการส่งมอบ (ระยะเวลา: ปีงบประมาณ)
2) ตรวจสอบรายละเอียด spec หรือ TOR ให้เรียบร้อยและถูกต้องก่อนส่งข้อมูลมาดำเนินการจัดซื้อจัดจ้าง
- ดำเนินการเรียบร้อยแล้ว
3) มาตรการควบคุมผู้รับเหมาก่อสร้าง ซึ่งผู้ควบคุมงานต้องควบคุมดูแลให้ผู้รับจ้างปฏิบัติตามสัญญา
- เบิกจ่ายเรียบร้อยแล้ว เป็นไปตามสัญญา (มีงานเพิ่ม)
(ระยะเวลา : ช่วงระยะเวลาที่มีงานปรับปรุงสิ่งก่อสร้าง)
- ทางคณะ ฯ มีการติดตามการจัดซื้อจัดจ้าง/สิ่งก่อสร้างผ่านที่ประชุมกรรมการคณะเป็นประจำทุกเดือน 
(ระยะเวลา : ประจำเดือน)
4) ผลการเบิกจ่ายงบลงทุน ณ ปัจจุบัน ยังไม่เป็นไปตามแผน 
- เนื่องจาก : อยู่ระหว่างการรอส่งมอบครุภัณฑ์ /ส่งมอบงาน (ติดปัญหาสถานการณ์โควิด 19 ระลอก 3) 
จำนวน 2 รายการ
- มีการเบิกจ่ายบางส่วนแล้ว จำนวน 6 รายการ
</t>
    </r>
    <r>
      <rPr>
        <sz val="11"/>
        <color rgb="FFFF0000"/>
        <rFont val="TH SarabunPSK"/>
        <family val="2"/>
      </rPr>
      <t>ข้อมูลจาก OSM ผลการเบิกจ่ายงบลงทุนรอบ 9 เดือนของคณะครุศาสตร์ฯ อยู่ที่ 33.17% (ก่อหนี้ 32,598,000 เบิกจ่าย 10,812,000)</t>
    </r>
  </si>
  <si>
    <t>โอกาส, ผลกระทบ = ลำดับความเสี่ยง (ระดับความเสี่ยง) 
ก่อนการจัดการ</t>
  </si>
  <si>
    <t>โอกาส, ผลกระทบ = ลำดับความเสี่ยง (ระดับความเสี่ยง) 
หลังการจัดการ</t>
  </si>
  <si>
    <t>ความเสี่ยงที่ยังมีอยู่ 
(ความเสี่ยงคงเหลือหลังมีการดำเนินการ)</t>
  </si>
  <si>
    <t>การปรับปรุงการควบคุมภายใน (แนวทางการบริหารความเสี่ยงในปีต่อไป)</t>
  </si>
  <si>
    <t>1. การชำระค่าธรรมเนียมด้านต่างๆ ด้วยวิธีการสแกนบาร์โค้ด
2. ใบชำระเงินค่าสมัคร/ค่ายืนยันสิทธิ์ระดับปริญญาตรีและ 
บัณฑิตศึกษา แบบมีบาร์โค้ด
3. ระบบรายงานตัวนักศึกษา แบบออนไลน์ ระดับปริญญาตรี
4. การถ่ายรูปนักศึกษาผ่านระบบรายงานตัว
5. การขอเอกสารทางการศึกษาออนไลน์
6. การยื่นเอกสารขอลาพักการศึกษา รักษาสถานภาพ ลาออกออนไลน์
7. ระบบรับสมัครนักศึกษาแรกเข้า TCAS / ต่อเนื่อง / นานาชาติ / บัณฑิตพันธุ์ใหม่ 
8. รายงานการชำระเงินค่าสมัคร/ค่ายืนยันสิทธิ/ค่าเอกสารทาง การศึกษา รองรับข้อมูลจากธนาคารผิดพลาด
9. ระบบกรอกตารางเรียนตารางสอบ รองรับวิชาที่มีการเรียนการสอนแบบบล๊อค
10. การบริการข้อมูลให้กับหน่วยงานภายนอก
11. การเทียบโอนเกรด ชั้นปีที่ 1 แบบออนไลน์
12. ระบบขอเอกสารสำคัญทางการศึกษาออนไลน์
13. การออกทรานสคริปดิจิตอล
14. การตรวจสอบทรานสคริปดิจิตอล
15. ระบบลงทะเบียนล่วงหน้า / ลงทะเบียนปกติ / ลงทะเบียนเพิ่มเปลี่ยนถอน
16. ระบบจัดการสิทธิลงทะเบียน
17. ระบบจัดการคิวลงทะเบียน
18. ระบบจัดเก็บประวัติการลงทะเบียน
19. ระบบบริหารจัดการรูปภาพประชาสัมพันธ์บนหน้าเว็ปสำนักทะเบียน
20. ระบบบริหารจัดการปฏิทินการศึกษา
21. ระบบบริหารจัดการไฟล์ข้อมูลหลักสูตร
22. ตอบเพจ Reg. - การประชาสัมพันธ์ข้อมูลข่าวสาร
23. ระบบอัตราค่าธรรมเนียมการศึกษาลดหย่อนจากทางภาครัฐและสถาบันฯ 
24. ส่วนงานวิชาการได้รับข้อมูลครบถ้วนตามเวลาที่กำหนด-ระบบใบเสร็จ</t>
  </si>
  <si>
    <t>เรื่องการสื่อสารและการประชาสัมพันธ์ให้ผู้รับบริการเข้าใจ</t>
  </si>
  <si>
    <t>การบริการเรื่องการสื่อสารพัฒนาระบบให้ผู้รับบริการเข้าใจในแต่ละขั้นตอน</t>
  </si>
  <si>
    <t>รายงานผลการบริหารความเสี่ยงและควบคุมภายใน ประจำปีงบประมาณ พ.ศ. 2564 รอบ 12 เดือน (1 ตุลาคม 2563 - 30 กันยายน 2564)</t>
  </si>
  <si>
    <t>อยู่ระหว่างดำเนินการประเมินคุณภาพหน่วยงานตรวจสอบ โดยการจ้างบริษัท PWC ซึ่งเป็นผู้เชี่ยวชาญภายนอก มาช่วยประเมินและช่วยจัดวางแนวทางในการพัฒนาระบบงานตรวจสอบ รวมทั้งการนำระบบสารสนเทศมาช่วยในด้านการปฏิบัติงานตรวจสอบให้มีประสิทธิภาพ ลดขั้นตอนการปฏิบัติงานด้วยมือ (Manual) โดยการดำเนินในการนำระบบสารสนเทศมาใช้อยู่ในระยะเฟสที่ 2 หลังจากได้รับผลการประเมินจากผู้เชี่ยวชาญภายนอกแล้ว</t>
  </si>
  <si>
    <t>ดำเนินการศึกษาข้อมูลที่เกี่ยวข้องกับการนำระบบสารสนเทศที่ใช้ในการปฏิบัติงานตรวจและจัดทำคำของบประมาณเพื่อใช้ในการจัดซื้อจัดจ้างระบบดังกล่าวต่อไป</t>
  </si>
  <si>
    <t>ระบบสารสนเทศที่จะดำเนินการจัดซื้อจัดหาอาจไม่สามารถเชื่อมโยงกับระบบสารสนเทศใหม่ของสถาบันได้ ทำให้การดึงข้อมูลจากระบบของสถาบัน เพื่อทำการตรวจสอบอาจไม่สามารถทำได้</t>
  </si>
  <si>
    <t>1. ระบบสารสนเทศและเครื่องมือขาดการพัฒนาเพื่อรองรับโครงสร้างการปฏิบัติงานในรูปแบบใหม่
2. การพัฒนาของระบบไม่ทันต่อการเปลี่ยนแปลงอย่างรวดเร็วของยุคปัจจุบัน
3. บุคลากรขาดการเรียนรู้การพัฒนาเทคโนโลยีใหม่
4. บุคลากรยึดติดกับวิธีปฏิบัติในรูปแบบเดิม และยังไม่สามารถปรับตัวกับวิธีปฏิบัติในรูปแบบใหม่
5. กลยุทธ์และพันธกิจ การสื่อสารบุคลากรไม่ชัดเจน
6. งานที่ได้รับมอบหมายได้รับการถ่ายทอดไม่ชัดเจน
7. ขาดการสื่อสารและสรุปการพัฒนาระบบร่วมกันระหว่างผู้พัฒนาระบบและผู้ปฏิบัติงาน
8. กฎระเบียบและข้อบังคับของสถาบันมีการเปลี่ยนแปลง
9. ไม่มีการเก็บฐานข้อมูลองค์ความรู้ในวิธีการปฏิบัติและดำเนินงาน รวมทั้งการแก้ปัญหาอดีต - ปัจจุบัน</t>
  </si>
  <si>
    <t>1.1 ฐานข้อมูลมีการเก็บข้อมูลจำนวนมากจึงทำให้ระบบสารสนเทศมีความซับซ้อน เมื่อเกิดการเปลี่ยนแปลง อาจก่อให้เกิดผลกระทบต่อข้อมูลและระบบ
แนวทางแก้ไข ต้องมีการพัฒนาระบบสารสนเทศให้สอดคล้องและทันต่อการเปลี่ยนกับผู้ใช้งานที่หลากหลายของสำนักทะเบียนและประมวลผล
2.1 มีการเปลี่ยนแปลงของข้อบังคับ กฎระเบียบ สถานการณ์โรคระบาด(COVID)19 รูปแบบการดำเนินชีวิตของผู้ใช้งานแนวทางแก้ไข พัฒนาระบบอย่างต่อเนื่องให้รองรับการเปลี่ยนแปลง 
3.1 จัดทำแผนการพัฒนาบุคลากร
4.1 มีการทดสอบการดำเนินงานและมีการวิเคราะห์ผล 
5.1 อยู่ระหว่างดำเนินการจัดทำแผนกลยุทธ์การดำเนินงานระหว่างผู้บริหารและบุคลากรของสำนักทะเบียนและประมวลผล 
6.1 มีการประชุมคณะกรรมการกลุ่มย่อยและรายงานผล 
7.1 จัดอบรมให้ความรู้บุคลากรเกี่ยวกับการใช้งานของระบบสารสนเทศที่เกิดขึ้นใหม่ 
8.1 ผู้บริหารและบุคลากรมีส่วนร่วมในการกำหนดวิธีการและขั้นตอนในการทำงานให้สอดคล้องกับกฎระเบียบ ข้อบังคับสถาบัน 
9.1 อยู่ระหว่างการรวบรวมข้อมูลและฐานข้อมูลเพื่อเก็บองค์ความรู้ในองค์กร
10.1 เนื่องจากสถานการณ์ โควิด 19 ทางสำนักทะเบียนและประมวลผล ได้จัดทำระบบรองรับเพื่อช่วยเหลือนักศึกษา เช่นการลดอัตราค่าธรรมเนียมการศึกษา แบบ 50%และขั้นบันได และระบบใบเสร็จให้กับนักศึกษา และสร้างทีมการตอบคำถามทางเพจ FB ของสำนักทะเบียนและประมวลผล ทั้งหมด
11.เนื่องจากมีระบบใหม่เพื่อสอดคล้องกับสถานการณ์ปัจจุบัน จึงมีปัญหาเรื่องการสื่อสารและการประชาสัมพันธ์
12. เน้นการสื่อสารทั้งภายใน-ภายนอก ให้รับทราบข้อมูลที่มีการเปลี่ยนแปลงขึ้นใหม่</t>
  </si>
  <si>
    <t xml:space="preserve">สำนักมีแผนการสร้างรายได้ให้เพียงพอต่อการบริหารจัดการองค์กร นอกเหนือจากรายได้จากการจัดการเรียนการสอนในรายวิชาสอนบริการ ของรายวิชาในหมวดวิชาศึกษาทั่วไป โดยการจัดหลักสูตรอบรมที่สร้างรายได้สำหรับบุคคลทุกช่วงวัย จำนวน 4 โครงการ ดังต่อไปนี้ 
1. โครงการ Active Aging University by KMITL
2. โครงการ Disruptive Courses for Lifelong Learners in 21st Century
3. โครงการเรียนรูเทคนิคการสอนในการสอดแทรก และการวัดผลสัมฤทธิ์ของ Soft Skills 
ในรายวิชาชีพ
4. โครงการเรียนล่วงหน้าเพื่อสะสมหน่วยกิต
ผลการดำเนินการมีโครงการที่แล้วเสร็จจำนวน 1 โครงการ คือ โครงการเรียนล่วงหน้าเพื่อสะสมหน่วยกิต 
</t>
  </si>
  <si>
    <t>โอกาส 5 ผลกระทบ 1 = 7 (ปานกลาง)</t>
  </si>
  <si>
    <t>สามารถเพิ่มรายรับขององค์กรได้แต่ยังไม่เป็นไปตามเป้าหมาย</t>
  </si>
  <si>
    <t>วางแผนการสร้างหลักสูตรอบรมที่สร้างรายได้ สำหรับบุคคลทุกช่วงวัย ที่มีรูปแบบการอบรมที่สามารถจัดแบบ Online ได้ รวมถึงการควบคุมรายจ่ายจากการเรียนการสอน</t>
  </si>
  <si>
    <t>จากปีงบประมาณที่ผ่านมา ปัญหาและอุปสรรคที่สำคัญและเป็นเหตุต้องเลื่อนการจัดโครงการคือ สถานการณ์โรคระบาด COVID-19 ประกอบกับเป้าหมายของผู้เข้าร่วมโครงการดังกล่าวเป็นวัยเด็กและผู้สูงอายุ ที่มีความสุ่มเสี่ยงต่อการรับเชื้อได้ง่าย อีกทั้งรูปแบบกิจกรรมของการอบรมเป็นลักษณะที่เหมาะสมต่อการจัดแบบ Onsite สำนักจึงเห็นควรให้เลื่อนการจัดโครงการดังกล่าว ไปในปีงบประมาณ 2565 และพิจารณารูปแบบกิจกรรมที่รองรับการจัดแบบ Online ได้</t>
  </si>
  <si>
    <t>1.) จัดตั้งศูนย์เฝ้าระวังน้ำท่วมกรุงเทพฯฝั่งตะวันออก ที่สำนักงานบริหารทรัพยากรกายภาพ ชั้น 5 และทีมงานจำนวนไม่เกิน 5 คน เพื่อคอยติดตามสถานการณ์ผ่านช่องทาง facebook fanpage : TidTamflood 
2.) เตรียมกระสอบบรรจุทรายเพื่อสามารถใช้ได้ทันทีในกรณีที่มีแนวโน้มน้ำท่วมสูง 
3.) เนื่องจากไม่มีบุคลากรเข้ามาทำงานในสถาบัน จึงไม่ได้ดำเนินการตามแผนการอพยพบุคลากร ของมีค่าและเอกสารสำคัญได้เก็บไว้ในที่สูง ปลอดภัย 
4.) เครื่องเวชภัณฑ์ ยาที่จำเป็น มีคลินิกเวชกรรม สจล. โดยความดูแลของคณะแพทยศาสตร์ ดูแลและจัดเตรียม</t>
  </si>
  <si>
    <t>สร้างทีมบุคลากรที่ดำเนินการเฝ้าระวัง และทีมที่สามารถช่วยกระจายเผยแพร่ข่าวสารได้อย่างทันที ผ่านช่องทางที่เข้าถึงง่าย</t>
  </si>
  <si>
    <t>มีงบประมาณจาก 
1.การจ้างเหมาบริการลอกท่อเพื่อเปิดทางระบายน้ำ 
2. เครื่องสูบน้ำ</t>
  </si>
  <si>
    <t>1.) ขาดบุคลากรที่เต็มใจในการลงมือปฏิบัติงาน และเขียนแผนการบริหารจัดการดูแลอาคารสถานที่ และความปลอดภัยต่อสภาพแวดล้อมโดยรอบ 
2.) ขาดการปรับปรุงแผนการรักษาความปลอดภัยการใช้อาคารและสิ่งแวดล้อม 
3.) ขาดการซักซ้อมตามแผนการซ้อมหนีไฟ เนื่องจากสถานการณ์โควิด</t>
  </si>
  <si>
    <t>บุคลากรไม่มีการอัพเดทข้อมูล ทั้งในเรื่องของการสำรวจสภาพแวดล้อม ห้องเรียน อาคารสถานที่ต่างๆ การสำรวจอุปกรณ์ดับเพลิง ว่ามีเพียงพอต่อการใช้งานหรือ สามารถใช้งานได้อย่างมีประสิทธิภาพหรือไม่</t>
  </si>
  <si>
    <r>
      <t xml:space="preserve">ผลกระทบภัยพิบัติทางธรรมชาติ (น้ำท่วม, พายุ เป็นต้น)
</t>
    </r>
    <r>
      <rPr>
        <sz val="12"/>
        <color rgb="FF4A86E8"/>
        <rFont val="TH SarabunPSK"/>
        <family val="2"/>
      </rPr>
      <t>(จัดทำแผน BCP รับมือภัยพิบัติ)</t>
    </r>
  </si>
  <si>
    <r>
      <t xml:space="preserve">ระดับปฏิบัติการ
</t>
    </r>
    <r>
      <rPr>
        <sz val="12"/>
        <color rgb="FF000000"/>
        <rFont val="TH SarabunPSK"/>
        <family val="2"/>
      </rPr>
      <t>สำนักงานบริหารทรัพยากรกายภาพและสิ่งแวดล้อม</t>
    </r>
  </si>
  <si>
    <r>
      <t xml:space="preserve">ขาดบุคลากรที่มีความรู้ ทักษะและความชำนาญเรื่องการดูแลอาคารและสถานที่ 
</t>
    </r>
    <r>
      <rPr>
        <b/>
        <sz val="12"/>
        <color rgb="FF000000"/>
        <rFont val="TH SarabunPSK"/>
        <family val="2"/>
      </rPr>
      <t>แนวทางแก้ไข</t>
    </r>
    <r>
      <rPr>
        <sz val="12"/>
        <color rgb="FF000000"/>
        <rFont val="TH SarabunPSK"/>
        <family val="2"/>
      </rPr>
      <t xml:space="preserve"> ควรหาบุคลากรที่มีความชำนาญในเรื่องดังกล่าวที่สามารถทุ่มเทใจกับเรื่องนี้โดยตรง</t>
    </r>
  </si>
  <si>
    <t>ไม่ใช้งบประมาณหากใช้บุคลากรในสำนักงานลงสำรวจ</t>
  </si>
  <si>
    <t>การติดตามสถานการณ์อย่างสม่ำเสมอและ ทันต่อเหตุการณ์ 24 ชม. ยังขาดบุคลากรในการดำเนินการดังกล่าว รวมทั้งการสื่อสารประชาสัมพันธ์ยังไม่เข้าถึงกลุ่มคนในวงกว้างมากนัก</t>
  </si>
  <si>
    <r>
      <t xml:space="preserve">ปัจจัยน้ำภายนอก เช่น ระดับน้ำในคลองประเวศบุรีรมย์ เป็นต้น มีผลต่อพื้นที่ต่างๆ ที่ติดริมคลอง เป็นปัจจัยภายนอกที่ไม่สามารถควบคุมได้ 
</t>
    </r>
    <r>
      <rPr>
        <b/>
        <sz val="12"/>
        <color rgb="FF000000"/>
        <rFont val="TH SarabunPSK"/>
        <family val="2"/>
      </rPr>
      <t>แนวทางแก้ไข</t>
    </r>
    <r>
      <rPr>
        <sz val="12"/>
        <color rgb="FF000000"/>
        <rFont val="TH SarabunPSK"/>
        <family val="2"/>
      </rPr>
      <t xml:space="preserve"> จึงทำได้แค่เฝ้าระวังตามติดระดับน้ำในคลองผ่านเว็บไซต์ของสำนักการระบายน้ำ และสูบน้ำที่เอ่อล้น ลงพื้นที่ที่รับน้ำต่างๆของสถาบันต่อไป</t>
    </r>
  </si>
  <si>
    <t>1.จัดทำแผนการรักษาความปลอดภัยในอาคารและสถานที่และปรับปรุงแผนเสมอทุกๆ 3 เดือน 
2.) จัดทำแผนการซักซ้อมและบำรุงรักษาอาคาร และปรับปรุงทุกๆ 3 เดือน 
3.) จัดตั้งบุคลากรที่ทำหน้าที่ที่เกี่ยวข้องในการตรวจเช็คระบบต่างๆ ของอาคารและสถานที่ ดำเนินการตามแผนที่วางไว้</t>
  </si>
  <si>
    <t>ยังไม่สามารถจัดหาระบบสารสนเทศที่จะนำมาช่วยในการปฏิบัติงานตรวจสอบได้ เนื่องจากต้องรอผลการประเมินจากผู้เชี่ยวชาญที่ทำการจ้างมาประเมินงานตรวจสอบ เพื่อใช้เป็นข้อมูลในการจัดหาระบบสารสนเทศที่เหมาะสมต่อไป</t>
  </si>
  <si>
    <t>การตรวจสอบการจ่ายเงินในปีถัดไป จะดำเนินการให้รัดกุมและรอบคอบกว่าเดิม</t>
  </si>
  <si>
    <r>
      <t xml:space="preserve">การจ่ายเงินผิดพลาดให้ผู้ไม่มีสิทธิรับเงิน
</t>
    </r>
    <r>
      <rPr>
        <sz val="12"/>
        <color rgb="FF4A86E8"/>
        <rFont val="TH SarabunPSK"/>
        <family val="2"/>
      </rPr>
      <t>ดำเนินการตามหนังสือที่ กค 0409.3/ว0540 แนวทางการควบคุมภายในด้านการจ่ายเงิน</t>
    </r>
  </si>
  <si>
    <r>
      <t>ปัจจัยเสี่ยงของเจ้าหน้าที่ผู้ปฏิบัติงาน</t>
    </r>
    <r>
      <rPr>
        <sz val="12"/>
        <color rgb="FF000000"/>
        <rFont val="TH SarabunPSK"/>
        <family val="2"/>
      </rPr>
      <t xml:space="preserve">
1. เจ้าหน้าที่ตรวจสอบเอกสารผิดพลาด
2. เจ้าหน้าที่กรอกข้อมูลผิดพลาด
</t>
    </r>
    <r>
      <rPr>
        <b/>
        <sz val="12"/>
        <color rgb="FF000000"/>
        <rFont val="TH SarabunPSK"/>
        <family val="2"/>
      </rPr>
      <t>ปัจจัยเสี่ยงของผู้ขอเบิก</t>
    </r>
    <r>
      <rPr>
        <sz val="12"/>
        <color rgb="FF000000"/>
        <rFont val="TH SarabunPSK"/>
        <family val="2"/>
      </rPr>
      <t xml:space="preserve">
1. ผู้ขอเบิกจัดทำใบสำคัญคู่จ่ายไม่ถูกต้อง
2. ผู้ขอเบิกส่งสำเนาสมุดบัญชีธนาคารไม่ถูกต้อง (บัญชีที่ถูกปิดไปแล้ว,บัญชีที่ไม่มีความเคลื่อนไหว)
3. ผู้ขอเบิกส่งสำเนาสมุดบัญชีที่ไม่ชัดเจน</t>
    </r>
  </si>
  <si>
    <r>
      <t>แนวทางของเจ้าหน้าที่ผู้ปฏิบัติงาน</t>
    </r>
    <r>
      <rPr>
        <sz val="12"/>
        <color rgb="FF000000"/>
        <rFont val="TH SarabunPSK"/>
        <family val="2"/>
      </rPr>
      <t xml:space="preserve">
1.กำหนดกระบวนการทำงานขั้นตอนด้านการจ่ายเงินให้ชัดเจน
2.เจ้าหน้าที่ใช้เทคนิคทางการเงินตรวจสอบความถูกต้อง
3.เน้นย้ำให้ผู้ขอเบิกจัดทำเอกสารให้ถูกต้องครบถ้วน
</t>
    </r>
    <r>
      <rPr>
        <b/>
        <sz val="12"/>
        <color rgb="FF000000"/>
        <rFont val="TH SarabunPSK"/>
        <family val="2"/>
      </rPr>
      <t>แนวทางของเจ้าหน้าที่ผู้ขอเบิก</t>
    </r>
    <r>
      <rPr>
        <sz val="12"/>
        <color rgb="FF000000"/>
        <rFont val="TH SarabunPSK"/>
        <family val="2"/>
      </rPr>
      <t xml:space="preserve">
1.ผู้ขอเบิกจัดทำเอกสารสรุปข้อมูลเพิ่มเติมในใบสำคัญจ่าย
2.ผู้ขอเบิกส่งสำเนาสมุดบัญชีที่ชัดเจน</t>
    </r>
  </si>
  <si>
    <r>
      <t xml:space="preserve">ระดับนโยบาย
</t>
    </r>
    <r>
      <rPr>
        <sz val="12"/>
        <color rgb="FF000000"/>
        <rFont val="TH SarabunPSK"/>
        <family val="2"/>
      </rPr>
      <t>รองอธิการบดีฝ่ายการเงินและบัญชี</t>
    </r>
    <r>
      <rPr>
        <b/>
        <sz val="12"/>
        <color rgb="FF000000"/>
        <rFont val="TH SarabunPSK"/>
        <family val="2"/>
      </rPr>
      <t xml:space="preserve">
ระดับปฏิบัติการ
</t>
    </r>
    <r>
      <rPr>
        <sz val="12"/>
        <color rgb="FF000000"/>
        <rFont val="TH SarabunPSK"/>
        <family val="2"/>
      </rPr>
      <t>สำนักงานคลัง</t>
    </r>
  </si>
  <si>
    <t>กำหนดมาตราการเร่งรัดการกำหนดรายละเอียดขอบเขตของงาน (TOR) ให้มีกำหนดระยะเวลาที่ชัดเจน</t>
  </si>
  <si>
    <r>
      <t xml:space="preserve">ผลการเบิกจ่ายงบลงทุนไม่เป็นไปตามแผน
</t>
    </r>
    <r>
      <rPr>
        <sz val="12"/>
        <color rgb="FFFF0000"/>
        <rFont val="TH SarabunPSK"/>
        <family val="2"/>
      </rPr>
      <t>ความเสี่ยง</t>
    </r>
  </si>
  <si>
    <r>
      <t xml:space="preserve">1. มีมาตราการเร่งรัดการกำหนดรายละเอียดขอบเขตของงาน (TOR) ให้เป็นไปตามแผนจัดซื้อจัดจ้าง 
2. มีมาตรการควบคุมผู้รับจ้างให้ปฏิบัติตามสัญญา
</t>
    </r>
    <r>
      <rPr>
        <sz val="12"/>
        <color rgb="FF4A86E8"/>
        <rFont val="TH SarabunPSK"/>
        <family val="2"/>
      </rPr>
      <t>แนวทางเพิ่มเติมในปี 2564</t>
    </r>
    <r>
      <rPr>
        <sz val="12"/>
        <color rgb="FF000000"/>
        <rFont val="TH SarabunPSK"/>
        <family val="2"/>
      </rPr>
      <t xml:space="preserve">
1. กำหนดมาตราการเร่งรัดการกำหนดรายละเอียดขอบเขตของงาน (TOR) ให้ชัดเจน และเป็นไปอย่างเคร่งครัด</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</si>
  <si>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สำนักงานพัสดุ</t>
    </r>
  </si>
  <si>
    <r>
      <t xml:space="preserve">ระบบโครงสร้างพื้นฐานเทคโนโลยีสารสนเทศ ไม่สามารถใช้งานในการให้บริการได้
</t>
    </r>
    <r>
      <rPr>
        <sz val="12"/>
        <color rgb="FF4A86E8"/>
        <rFont val="TH SarabunPSK"/>
        <family val="2"/>
      </rPr>
      <t>ส่วนงานนำเสนอในปี 2564</t>
    </r>
  </si>
  <si>
    <t>ดำเนินการของบประมาณในการบำรุงรักษาระบบโครงสร้างพื้นฐานเทคโนโลยีสารสนเทศ แต่ไม่ได้รับการจัดสรรงบประมาณ</t>
  </si>
  <si>
    <t>ระบบโครงสร้างพื้นฐานเทคโนโลยีสารสนเทศไม่ได้บำรุงรักษาโดยผู้เชี่ยวชาญ ในกรณีที่เกิดปัญหาเชิงระบบ อาจไม่สามารถให้บริการได้</t>
  </si>
  <si>
    <t xml:space="preserve">การของบประมาณบำรุงรักษาระบบโครงสร้างพื้นฐานเทคโนโลยีสารสนเทศ
</t>
  </si>
  <si>
    <t>จำเป็นต้องใช้งบประมาณที่สูงมากไม่คุ้มค่า อาจต้องพิจารณาวิเคราะห์และจัดหาระบบใหม่มาทดแทน</t>
  </si>
  <si>
    <r>
      <t xml:space="preserve">ระดับปฏิบัติการ
</t>
    </r>
    <r>
      <rPr>
        <sz val="12"/>
        <color rgb="FF000000"/>
        <rFont val="TH SarabunPSK"/>
        <family val="2"/>
      </rPr>
      <t>สำนักบริการคอมพิวเตอร์</t>
    </r>
  </si>
  <si>
    <t>ไม่มีงบประมาณ</t>
  </si>
  <si>
    <r>
      <t xml:space="preserve">ไม่มีบุคลากรที่สามารถทำงานทดแทนบุคลากรที่ดูแลโครงสร้างพื้นฐานได้
</t>
    </r>
    <r>
      <rPr>
        <sz val="12"/>
        <color rgb="FF4A86E8"/>
        <rFont val="TH SarabunPSK"/>
        <family val="2"/>
      </rPr>
      <t>ส่วนงานนำเสนอในปี 2564</t>
    </r>
  </si>
  <si>
    <t>ไม่ได้นำเสนอขอเพิ่มบุคลากรเพื่อจัดหาบุคลากรเพิ่มด้วยเหตุการณ์มีการปฏิรูปหน่วยงาน ได้ดำเนินการจัดส่งบุคลากรเข้ารับการฝึกอบรมทางเทคนิคเพิ่มเติม</t>
  </si>
  <si>
    <t>ยังมีงานที่สำคัญ เช่นการดูแลอุปกรณ์หลักของสถาบันฯ ที่มีบุคลากรที่สามารถทำได้เพียงคนเดียว</t>
  </si>
  <si>
    <t>นำเสนอขอเพิ่มบุคลากรให้สอดคล้องกับพันธกิจหน้าที่งานที่ต้องปฏิบัติ
กำหนดให้มีการฝึกอบรมภายในให้มีผู้ที่สามารถปฏิบัติงานในงานสำคัญได้มากกว่า 1 คน</t>
  </si>
  <si>
    <t>การปฏิรูปหน่วยงานในด้านจัดสรรบุคลากรให้เหมาะสม นำเสนอขอเพิ่มบุคลากร</t>
  </si>
  <si>
    <t>50,013 บาท</t>
  </si>
  <si>
    <t>ดำเนินการแล้วเสร็จล่าช้ากว่ากำหนด</t>
  </si>
  <si>
    <t>1. วิทยากรจากบริษัทภายนอกตอบรับการมาเป็นวิทยากร แต่ยังไม่สามารถดำเนินการได้เนื่องจากสถานการณ์โควิด (จัดกิจกรรมช่วงที่นักศึกษาเริ่มเข้ามายังวิทยาลัยฯ)
2. ดำเนินการจัดระเบียบและดูแลรักษาห้องปฏิบัติการให้เกิดความปลอดภัย (ดำเนินการช่วงก่อนเปิดเรียน 1/2564)
3. ดำเนินการจัดทำกฎระเบียบและข้อบังคับการใช้ห้องปฏิบัติการและติดประกาศให้เห็นอย่างชัดเจน (ดำเนินการช่วงก่อนเปิดเรียน 1/2564)</t>
  </si>
  <si>
    <t>ดำเนินการจัดอบรมให้ความรู้เกี่ยวกับความปลอดภัยในการใช้ห้องปฏิบัติการกับนักศึกษาชั้นปี 1 และให้อาจารย์ผู้สอนกำชับด้านกฏระเบียบการใช้ห้องปฏิบัติการเป็นประจำ</t>
  </si>
  <si>
    <t>ค่าจัดทำโปสเตอร์ประชาสัมพันธ์ กฏระเบียบข้อบังคับของห้องปฏิบัติการ 2,500 บาท</t>
  </si>
  <si>
    <t>1. นักศึกษาไม่สามารถไปปฏิบัติงานสหกิจศึกษาที่สถานประกอบการได้เนื่องจากสถานการณ์โรคระบาด
2. สถานประกอบการหยุดกิจการช่วงโรคระบาด</t>
  </si>
  <si>
    <t>นักศึกษาที่ฝึกสหกิจศึกษาเทอม 2/2563 และนักศึกษาที่ไม่ได้ไปสหกิจศึกษาที่ลงวิชาโครงงานพิเศษที่หน่วยงานแทน สามารถจบการศึกษาได้ภายในเทอม 2/2563 จำนวน 21 คน และจบภายในเทอม 3/2563 จำนวน 31 คน มีนักศึกษาที่ยังไม่จบการศึกษา 7 คน เป็นนักศึกษา ปี 5 (พักการเรียน 2 คน และวางแผนจบ 1/2564 จำนวน 2 คน) ปี 7 จำนวน 3 คน</t>
  </si>
  <si>
    <t>การดำเนินงานล่าช้าเนื่องจากสถานการณ์โควิด</t>
  </si>
  <si>
    <t>มอบหมายบุคลากรที่จะช่วยกำกับดูแล และติดตามการดำเนินงานของผู้รับเหมาก่อสร้างอย่างชัดเจน</t>
  </si>
  <si>
    <r>
      <t xml:space="preserve">ความปลอดภัยในห้องปฏิบัติการ
</t>
    </r>
    <r>
      <rPr>
        <sz val="12"/>
        <color rgb="FF4A86E8"/>
        <rFont val="TH SarabunPSK"/>
        <family val="2"/>
      </rPr>
      <t>ส่วนงานนำเสนอในปี 2564</t>
    </r>
  </si>
  <si>
    <r>
      <t xml:space="preserve">ระดับปฏิบัติการ
</t>
    </r>
    <r>
      <rPr>
        <sz val="12"/>
        <color rgb="FF000000"/>
        <rFont val="TH SarabunPSK"/>
        <family val="2"/>
      </rPr>
      <t>วิทยาลัยนวัตกรรมการผลิตขั้นสูง</t>
    </r>
  </si>
  <si>
    <r>
      <t xml:space="preserve">การจบการศึกษาไม่ตรงตามเวลาที่กำหนดในช่วงเกิดโรคระบาด
</t>
    </r>
    <r>
      <rPr>
        <sz val="12"/>
        <color rgb="FF4A86E8"/>
        <rFont val="TH SarabunPSK"/>
        <family val="2"/>
      </rPr>
      <t>ส่วนงานนำเสนอในปี 2564</t>
    </r>
  </si>
  <si>
    <r>
      <t xml:space="preserve">นักศึกษาที่ตกค้างเกิดจากเกรดเฉลี่ยที่ต่ำกว่าเกณฑ์ จึงยังไม่สามารถจบการศึกษาได้ 
</t>
    </r>
    <r>
      <rPr>
        <b/>
        <sz val="12"/>
        <color rgb="FF000000"/>
        <rFont val="TH SarabunPSK"/>
        <family val="2"/>
      </rPr>
      <t xml:space="preserve">แนวทางการแก้ไข
</t>
    </r>
    <r>
      <rPr>
        <sz val="12"/>
        <color rgb="FF000000"/>
        <rFont val="TH SarabunPSK"/>
        <family val="2"/>
      </rPr>
      <t>1. มีการติดตามนักศึกษาที่แนวโน้มจะไม่จบ คือเกรดเฉลี่ยไม่ผ่านเกณฑ์จะจบ
2. แนะนำการศึกษาและติดตามผลการศึกษาของนักศึกษากลุ่มดังกล่าว</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</si>
  <si>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วิทยาลัยนวัตกรรมการผลิตขั้นสูง</t>
    </r>
  </si>
  <si>
    <r>
      <t xml:space="preserve">1. ควบคุมการจัดชื้อจัดจ้างให้เป็นไปตามแผนที่กำหนด
2. มีมาตรการควบคุมผู้รับเหมาก่อสร้าง/ผู้รับจ้าง ให้ปฏิบัติตามสัญญา
3. ให้ผู้รับจ้างส่งรายงานความก้าวหน้าตามสัญญาจ้าง
</t>
    </r>
    <r>
      <rPr>
        <sz val="12"/>
        <color rgb="FF4A86E8"/>
        <rFont val="TH SarabunPSK"/>
        <family val="2"/>
      </rPr>
      <t>แนวทางเพิ่มเติมในปี 2564</t>
    </r>
    <r>
      <rPr>
        <sz val="12"/>
        <color rgb="FF000000"/>
        <rFont val="TH SarabunPSK"/>
        <family val="2"/>
      </rPr>
      <t xml:space="preserve">
เตรียมความพร้อมเกี่ยวกับรายละเอียดครุภัณและใบเสนอราคาต่างๆ ให้พร้อมเพื่อสามารถดำเนินการได้ทันทีที่ได้รับอนุมัติเงินงวด</t>
    </r>
  </si>
  <si>
    <t>ยังรับนักศึกษาได้ไม่ถึง 85%</t>
  </si>
  <si>
    <t>ทางหลักสูตรได้พิจารณาจะประกาศรับนักศึกษาในภาคการศึกษาที่ 2/2564</t>
  </si>
  <si>
    <t>อาจมีการปรับปรุงถ้าการตรวจรับงานพบว่า งานยังขาดความเรียบร้อย หรือยังไม่ครบถ้วนตามข้อตกลง และผ่านการอนุมัติยอมรับของที่ปรึกษาและกรรมการสถาบัน</t>
  </si>
  <si>
    <t>คณะมีการวางแผนสำรองในการประสานงานขอห้องเรียนที่ยังมีจำนวนไม่เพียงพอจากส่วนกลางสถาบัน เพื่อการเรียนการสอนล่วงหน้า</t>
  </si>
  <si>
    <t>มีการติดตามและเร่งรัดผู้รับจ้างภายนอกร่วมกับที่ปรึกษาสถาบัน และการคัดเลือกผู้รับจ้างที่มีศักยภาพในโครงการที่จะเกิดขึ้นต่อไป</t>
  </si>
  <si>
    <r>
      <t xml:space="preserve">รับนักศึกษาได้ต่ำกว่าแผนที่กำหนด
หลักสูตร Bachelor of Business Administration Program in Global Entrepreneurship (International Program)
(New Program 2020)
ปี 2563 </t>
    </r>
    <r>
      <rPr>
        <sz val="12"/>
        <color rgb="FFFF0000"/>
        <rFont val="TH SarabunPSK"/>
        <family val="2"/>
      </rPr>
      <t>รับได้ 46%</t>
    </r>
    <r>
      <rPr>
        <sz val="12"/>
        <color rgb="FF000000"/>
        <rFont val="TH SarabunPSK"/>
        <family val="2"/>
      </rPr>
      <t xml:space="preserve"> (แผนรับจริง 50 คน รับจริง 23 คน) รับนักศึกษาปีแรก(ปีการศึกษา 2563)
</t>
    </r>
    <r>
      <rPr>
        <sz val="12"/>
        <color rgb="FF4A86E8"/>
        <rFont val="TH SarabunPSK"/>
        <family val="2"/>
      </rPr>
      <t>ส่วนงานนำเสนอในปี 2564</t>
    </r>
  </si>
  <si>
    <r>
      <t xml:space="preserve">ระดับปฏิบัติการ
</t>
    </r>
    <r>
      <rPr>
        <sz val="12"/>
        <color rgb="FF000000"/>
        <rFont val="TH SarabunPSK"/>
        <family val="2"/>
      </rPr>
      <t>คณะบริหารธุรกิจ</t>
    </r>
  </si>
  <si>
    <r>
      <t xml:space="preserve">อาคารเรียนคณะบริหารธุรกิจ(อาคารบุนนาค ฝั่งทิศเหนือ) เสร็จล่าช้า
</t>
    </r>
    <r>
      <rPr>
        <sz val="12"/>
        <color rgb="FF4A86E8"/>
        <rFont val="TH SarabunPSK"/>
        <family val="2"/>
      </rPr>
      <t>ส่วนงานนำเสนอในปี 2564</t>
    </r>
  </si>
  <si>
    <t>ได้ดำเนินการให้คงการเรียนการสอนแบบออนไลน์ ตามข้อบังคับสถาบันฯ เนื่องจากยังมีเชื้อโรค COVID-19 ระบาด และที่ผ่านมาผู้รับเหมาไม่สามารถเข้าดำเนินการได้เนื่องจากมีบางช่วงต้องหยุดเพราะ เชื้อโรค COVID-19 ตามคำสั่งส่วนกลาง และหลังจากสถาบันมีคำสั่งให้ดำเนินการได้ โดยผู้รับจ้างมีกำหนดส่งงานในเดือนพฤศจิกายน 2564</t>
  </si>
  <si>
    <t>1. เนื่องจากโรคระบาด COVID-19 จึงทำให้ได้นักศึกษาไม่เกิน 85 % 
2. การเปิดรับนักศึกษาจีนในภาคการศึกษาที่ 2/2564</t>
  </si>
  <si>
    <t>หลักสูตรได้ดำเนินการประชาสัมพันธ์โดยการส่งโบชัวร์ ที่ทำ MOU ระหว่างคณะและสถาบัน ทั้งนี้ได้ส่งให้กับตัวแทนการจัดการนักศึกษาจีน ซึ่งได้ทำแบนเนอร์เพื่อประชาสัมพันธ์รับนักศึกษาปีการศึกษา 2564
ปี 2564 รับได้ 48%</t>
  </si>
  <si>
    <t>1. หลักสูตรนี้เป็นหลักสูตรบูรณาการการเรียนร่วมกับการทำงาน (WIL) โดยได้ร่วมมือกับบริษัทซีอาร์ซี ไทวัสดุ จำกัด ในการร่างหลักสูตร โดยเริ่มดำเนินการเดือนมกราคม 2563 และมีการเซ็นสัญญาความร่วมมือ (MOU) ในวันที่ 4 มีนาคม 2563 โดยสภาสถาบันได้อนุมัติหลักสูตรในการประชุมครั้งที่ 5/2563 เมื่อวันที่ 18 พฤษภาคม 2563 และเริ่มเปิดรับสมัครนักศึกษาไทย และนักศึกษาต่างชาติ จำนวน 3 ครั้ง ตั้งแต่เดือนมิถุนายน - กรกฎาคม 2563 
2. หลักสูตรนี้เป็นหลักสูตรต่อเนื่อง โดยรับนักศึกษาในระดับ ปวส. ซึ่งนศ.สำเร็จการศึกษาตั้งแต่เดือนมีนาคม 2563 บางส่วนได้ศึกษาต่อ และบางส่วนได้ทำงานเป็นที่เรียบร้อย การเปิดรับสมัครในช่วงเดือนมิถุนายน - กรกฏาคม จึงเป็นช่วงที่ไม่อยู่ในแผนของนศ.ในการศึกษาต่อ 
3. ช่วงสถานการณ์โควิท 19 การคัดเลือกทหารถูกเลื่อนจากเดือนเมษายน เป็นสิงหาคม 2563 ซึ่งตรงกับช่วงที่ นศ.จะต้องตัดสินใจในการศึกษาต่อ และเป็นช่วงที่ไม่สามารถผ่อนผันได้เพราะเลยกำหนดเวลาผ่อนผันในช่วงเดือนกุมภาพันธ์มาแล้ว นศ.บางส่วนจึงเลือกที่จะคัดเลือกทหาร เหตุผลหนึ่งหลักสูตรนี้ไทวัสดุ สนับสนุนค่าธรรมเนียมการศึกษาตลอดหลักสูตร และจะต้องทำสัญญาการรับทุน ดังนั้นหาก นศ.ติดทหาร นศ.จะไม่สามารถมาศึกษาต่อได้และอาจต้องชดใช้เงินให้กับไทวัสดุ ตามสัญญาการรับทุนดังกล่าว
4. หลักสูตรนี้รับนศ.ต่างชาติเข้าศึกษา โดยนศ.ระดับ ปวส.จากประเทศจีนประสงค์จะศึกษาต่อ แต่เนื่องจากสถานการณ์การแพร่ระบาดของโควิท 19 ทำให้การศึกษาของประเทศจีนต้องชลอ และเปิดเรียนอีกครั้งในช่วงเดือนกรกฎาคม ถึงสิงหาคม และนศ.ระดับ ปวส.นี้จะสำเร็จการศึกษาและได้ใบรับรองวุฒิในช่วงปลายเดือนสิงหาคม 2563 ซึ่งเป็นช่วงที่ สจล.เปิดภาคการศึกษาไปแล้ว ทำให้นศ.ประเทศจีนไม่สามารถเข้าศึกษาต่อหลักสูตรนี้ได้ทัน</t>
  </si>
  <si>
    <t>1. ส่งเสริมทำ MOU กับภาคอุตสาหกรรมเพิ่มมากขึ้น
2. ส่งเสริมให้คณะจารย์และนักวิจัยขอทุนสนับสนุนงานวิจัยที่ตอบสนองความต้องการต่อภาคอุตสาหกรรม
3. ส่งเสริมการนำผลงานวิจัยของคณาจารย์และนักวิจัยไปใช้ประโยชน์อย่างเป็นรูปธรรม</t>
  </si>
  <si>
    <t>1. การจัดซื้อจัดจ้างล่าช้า เนื่องจากไม่ได้รับรายละเอียด (spec) ตามที่กำหนดไว้ในแผนจัดซื้อจัดจ้าง
2. มีการยกเลิกการจัดซื้อจัดจ้างในบางรายการ เนื่องจากมีความคลาดเคลื่อนในรายละเอียด (spec) ทำให้ต้องดำเนินการจัดซื้อจัดจ้างใหม่
3. ผู้รับจ้างไม่สามารถปฏิบัติงานได้ตามสัญญา ตามเหตุปัจจัยต่าง ๆ เช่น มีการส่งมอบพื้นที่ช้า มีการแก้ไขงานให้ถูกต้องตามแบบ มีการขยายสัญญา ฯลฯ</t>
  </si>
  <si>
    <r>
      <t xml:space="preserve">รับนักศึกษาได้ต่ำกว่าแผนที่กำหนด
หลักสูตรเทคโนโลยีบัณฑิต สาขาวิชาบูรณาการนวัตกรรมเพื่อสินค้าและบริการ
ปี 2563 </t>
    </r>
    <r>
      <rPr>
        <sz val="12"/>
        <color rgb="FFFF0000"/>
        <rFont val="TH SarabunPSK"/>
        <family val="2"/>
      </rPr>
      <t xml:space="preserve">รับได้ 72%
</t>
    </r>
    <r>
      <rPr>
        <sz val="12"/>
        <color rgb="FF4A86E8"/>
        <rFont val="TH SarabunPSK"/>
        <family val="2"/>
      </rPr>
      <t>ส่วนงานนำเสนอในปี 2564</t>
    </r>
  </si>
  <si>
    <r>
      <t>จำนวนนักศึกษาที่มีสิทธิเข้าศึกษาต่อใน</t>
    </r>
    <r>
      <rPr>
        <b/>
        <sz val="12"/>
        <color rgb="FF0000FF"/>
        <rFont val="TH SarabunPSK"/>
        <family val="2"/>
      </rPr>
      <t xml:space="preserve">ปีการศึกษา 2564 รวมจำนวน 33 คน คิดเป็นร้อยละ 132 ของแผนการรับนักศึกษาใน มคอ.2 </t>
    </r>
    <r>
      <rPr>
        <sz val="12"/>
        <color rgb="FF000000"/>
        <rFont val="TH SarabunPSK"/>
        <family val="2"/>
      </rPr>
      <t xml:space="preserve">
โดยรายละเอียดผลการรับนักศึกษาใหม่ ปีการศึกษา 2564 มีผลการดำเนินการ ดังนี้ 
รอบ 1 = 18 คน 
รอบ 2 = 2 คน 
รอบ 3 = 13 คน (นักศึกษาไทย 4 คน และ นักศึกษาต่างชาติ 9 คน (นักศึกษาจีนผ่าน agency))
</t>
    </r>
  </si>
  <si>
    <r>
      <t xml:space="preserve">1) มีผู้สละสิทธิในการเข้าศึกษาต่อจำนวน 5 คน แบ่งเป็น รอบ 1 = 4 คน และรอบ 2 = 1 คน ส่วนรอบสุดท้ายได้รับการยืนยันจากนักศึกษาทั้งคนไทยและคนจีนว่าไม่สละสิทธิ์ 
</t>
    </r>
    <r>
      <rPr>
        <b/>
        <sz val="12"/>
        <color rgb="FF000000"/>
        <rFont val="TH SarabunPSK"/>
        <family val="2"/>
      </rPr>
      <t xml:space="preserve">การแก้ไข : </t>
    </r>
    <r>
      <rPr>
        <sz val="12"/>
        <color rgb="FF000000"/>
        <rFont val="TH SarabunPSK"/>
        <family val="2"/>
      </rPr>
      <t xml:space="preserve">โทรติดต่อสอบถามผู้สละสิทธิ์ถึงสาเหตุทั้งที่มีทุนค่าธรรมเนียมการศึกษาตลอดหลักสูตร โดยบริษัท ซีอาร์ซี ไทวัสดุ จำกัด แต่นักศึกษาจะต้องออกค่าใช้จ่ายส่วนตัวเอง ผู้สละสิทธิทั้ง 5 คน แจ้งว่าไม่มีค่าใช้จ่ายส่วนตัวในการศึกษาเพราะผู้ปกครองได้รับผลกระทบจากสถานการณ์ COVID-19 และไม่สามารถกู้ กยศ. ได้เนื่องจากหลักสูตรนี้เป็นหลักสูตรใหม่ (พ.ศ. 2563) และทางกระทรวงอุดมศึกษาฯ ยังไม่ส่งผลการรับทราบการเปิดหลักสูตร ทำให้ไม่สามารถเข้าระบบการกู้ยืมของ กยศ. ได้ ทางหลักสูตรได้ประสานกับบริษัท ซีอาร์ซี ไทวัสดุ จำกัด ผู้สนับสนุนค่าธรรมเนียมการศึกษา โดยทางบริษัทฯ ยินดีสนับสนุนค่าที่พักให้กับนักศึกษาเมื่อมาศึกษาที่ สจล. 
2) ในรอบ 1 มีผู้ไม่ผ่านการคัดเลือก จำนวน 18 คน เนื่องจากการสัมภาษณ์ต้องผ่านการสัมภาษณ์จากผู้จัดการไทวัสดุในสาขาที่นักศึกษาจะออกฝึกงานในชั้นปีที่ 2 ทำให้นักศึกษาที่ไม่พร้อมหรือไม่มีประสบการณ์ในการทำงานไม่สามารถตอบคำถามในด้านต่างๆ เช่น การบริการ ทัศนคติ การแก้ปัญหา เนื่องจากไม่ได้เตรียมความพร้อมในการตอบคำถามมาก่อน 
</t>
    </r>
    <r>
      <rPr>
        <b/>
        <sz val="12"/>
        <color rgb="FF000000"/>
        <rFont val="TH SarabunPSK"/>
        <family val="2"/>
      </rPr>
      <t>การแก้ไข :</t>
    </r>
    <r>
      <rPr>
        <sz val="12"/>
        <color rgb="FF000000"/>
        <rFont val="TH SarabunPSK"/>
        <family val="2"/>
      </rPr>
      <t xml:space="preserve"> จัดแบ่งการสัมภาษณ์เป็น 2 ช่วง โดยช่วงแรกเป็นการสัมภาษณ์กับอาจารย์ผู้รับผิดชอบหลักสูตร โดยการสัมภาษณ์นอกจากจะพิจารณาคุณวุฒิ คุณสมบัติ ทักษะ ของผู้สมัครแล้ว จะเป็นการเตรียมความพร้อมให้กับผู้สมัครในการตอบคำถามในช่วงที่ 2 ที่ผู้สมัครจะต้องสัมภาษณ์กับผู้จัดการสาขา (ทำให้ในรอบที่ 2 มีผู้ผ่านการคัดเลือก 100%) </t>
    </r>
  </si>
  <si>
    <r>
      <t xml:space="preserve">ระดับปฏิบัติการ
</t>
    </r>
    <r>
      <rPr>
        <sz val="12"/>
        <color rgb="FF000000"/>
        <rFont val="TH SarabunPSK"/>
        <family val="2"/>
      </rPr>
      <t>คณะครุศาสตร์อุตสาหกรรมและเทคโนโลยี</t>
    </r>
  </si>
  <si>
    <r>
      <t xml:space="preserve">จำนวนโครงการวิจัย หรืองานสร้างสรรค์ หรือนวัตกรรมที่ร่วมมือกันระหว่างหน่วยงาน และ/หรือภาคอุตสาหกรรม
ต่ำกว่าผลสำเร็จของงานตาม OKRs ด้าน Industrial ที่กำหนด
</t>
    </r>
    <r>
      <rPr>
        <sz val="12"/>
        <color rgb="FF4A86E8"/>
        <rFont val="TH SarabunPSK"/>
        <family val="2"/>
      </rPr>
      <t>ส่วนงานนำเสนอในปี 2564</t>
    </r>
  </si>
  <si>
    <r>
      <t xml:space="preserve">จำนวนโครงการวิจัย หรืองานสร้างสรรค์ หรือนวัตกรรมที่ร่วมมือกันระหว่างหน่วยงาน และ/หรือ ภาคอุตสาหกรรม
เป็นไปตามผลสำเร็จของงานตาม OKRs ด้าน Industrial ที่กำหนด
</t>
    </r>
    <r>
      <rPr>
        <b/>
        <sz val="12"/>
        <color rgb="FF000000"/>
        <rFont val="TH SarabunPSK"/>
        <family val="2"/>
      </rPr>
      <t>เป้าหมาย</t>
    </r>
    <r>
      <rPr>
        <sz val="12"/>
        <color rgb="FF000000"/>
        <rFont val="TH SarabunPSK"/>
        <family val="2"/>
      </rPr>
      <t xml:space="preserve">
(โครงการ/ชิ้นงาน)
งปม. 63 = 10
งปม. 64 = 15
งปม. 65 = 15</t>
    </r>
  </si>
  <si>
    <r>
      <t xml:space="preserve">1) คณะครุศาสตร์อุตสาหกรรฯ มี MOU กับหน่วยงาน/ภาคอุตสาหกรรม ที่ยังอยู่ในช่วงความร่วมมือ รวม 10 แห่ง
2) คณะครุศาสตร์อุตสาหกรรมฯ ส่งสริมให้คณาจารย์และนักวิจัยขอทุนสนับสนุนงานวิจัยที่ตอบสนองความต้องการต่อภาคอุตสาหกรรม โดยได้รับทุนสนับสนุนจากกองทุนสถาบันฯ และมีจำนวนโครงการวิจัย 6 โครงการ
3) คณะครุศาสตร์อุตสาหกรรมฯ ได้มีการส่งเสริมการนำผลงานวิจัยของคณาจารย์และนักวิจัยไปใช้ประโยชน์อย่างเป็นรูปธรรม จำนวน 2 โครงการ 
3.1) โครงการทบทวนและจัดทำแผนแม่บทการพัฒนาพื้นที่ในเขตการทางพิเศษ
3.2) โครงการการศึกษาสภาพแวดล้อมทางวัฒนธรรมจังหวัดน่านเพื่อใช้เป็นข้อมูลประกอบการพิจารณาเป็นมรดกโลกและการท่องเที่ยวเชิงอนุรักษ์
๔) </t>
    </r>
    <r>
      <rPr>
        <b/>
        <sz val="12"/>
        <color rgb="FF0000FF"/>
        <rFont val="TH SarabunPSK"/>
        <family val="2"/>
      </rPr>
      <t>ผลการดำเนินงานตาม OKRs จำนวนโครงการวิจัย หรืองานสร้างสรรค์ หรือนวัตกรรมที่ร่วมมือกันระหว่างหน่วยงาน และ/หรือภาคอุตสาหกรรม รอบ 12 เดือน จำนวน 11 โครงการ/ชิ้นงาน คิดเป็นผลการดำเนินการร้อยละ 73.33</t>
    </r>
    <r>
      <rPr>
        <sz val="12"/>
        <color rgb="FF000000"/>
        <rFont val="TH SarabunPSK"/>
        <family val="2"/>
      </rPr>
      <t xml:space="preserve">
</t>
    </r>
  </si>
  <si>
    <r>
      <t xml:space="preserve">1. ควรมีมาตรการเร่งรัดการจัดซื้อจัดจ้างที่เป็นข้อกำหนดที่ชัดเจนในเรื่องวัน เวลา การยื่นรายละเอียด (spec) จากผู้บริหารเพื่อให้งานพัสดุสามารถใช้ควบคุมการจัดซื้อจัดจ้างให้เป็นไปตามแผนที่กำหนด
2. ผู้ออกรายละเอียด/ผู้ใช้ ควรตรวจสอบรายละเอียด spec หรือ Tor ให้เรียบร้อยและถูกต้องก่อนส่งข้อมูลมาดำเนินการจัดซื้อจัดจ้างเนื่องจากเป็นการบันทึกข้อมูลในระบบ e-GP จะดำเนินการแก้ไขไม่ได้ถ้าเข้าระบบแล้ว
3. มีมาตรการควบคุมผู้รับเหมาก่อสร้าง ซึ่งผู้ควบคุมงานต้องควบคุมดูแลให้ผู้รับจ้างปฏิบัติตามสัญญา โดยพิจารณาตามสัญญาเนื้องานให้ตรงก่อนส่งมอบงาน และเป็นไปตามงวดงาน ก่อนการตรวจรับ
</t>
    </r>
    <r>
      <rPr>
        <sz val="12"/>
        <color rgb="FF4A86E8"/>
        <rFont val="TH SarabunPSK"/>
        <family val="2"/>
      </rPr>
      <t xml:space="preserve">แนวทางเพิ่มเติมในปี 2564
</t>
    </r>
    <r>
      <rPr>
        <sz val="12"/>
        <color rgb="FF000000"/>
        <rFont val="TH SarabunPSK"/>
        <family val="2"/>
      </rPr>
      <t>ปรับแนวทางการดำเนินการเบิกจ่ายให้เป็นไปตามแผน ควรมีการประสานงานเร่งรัดการจัดซื้อจัดจ้างกับสำนักงานพัสดุ</t>
    </r>
  </si>
  <si>
    <r>
      <t>ระดับนโยบาย</t>
    </r>
    <r>
      <rPr>
        <sz val="12"/>
        <color rgb="FF000000"/>
        <rFont val="TH SarabunPSK"/>
        <family val="2"/>
      </rPr>
      <t xml:space="preserve">
รองอธิการบดีอาวุโสฝ่ายบริหารทรัพยากรและบริการ
</t>
    </r>
    <r>
      <rPr>
        <b/>
        <sz val="12"/>
        <color rgb="FF000000"/>
        <rFont val="TH SarabunPSK"/>
        <family val="2"/>
      </rPr>
      <t>ระดับปฏิบัติการ</t>
    </r>
    <r>
      <rPr>
        <sz val="12"/>
        <color rgb="FF000000"/>
        <rFont val="TH SarabunPSK"/>
        <family val="2"/>
      </rPr>
      <t xml:space="preserve">
คณะครุศาสตร์อุตสาหกรรมและเทคโนโลยี</t>
    </r>
  </si>
  <si>
    <t>มีการติดตามจำนวนนักศึกษาลาออกกลางคัน ประจำปีการศึกษา 2563 พบว่ามีจำนวนนักศึกษาที่ลาออกกลางคัน ลดลงร้อยละ 9.5</t>
  </si>
  <si>
    <t>เนื่องจากสถานการณ์ปัจจุบัน การระบาดของโรค COVID-19 อาจส่งผลกระทบต่อครอบครัวและนักศึกษา ซึ่งอาจนำไปสู่การลาออกกลางคันของนักศึกษาได้</t>
  </si>
  <si>
    <t>ติดตามจำนวนนักศึกษาลาออกกลางคัน ประจำปีการศึกษา 2564 เพื่อดูผลการควบคุมความเสี่ยงอย่างต่อเนื่อง</t>
  </si>
  <si>
    <t>รายงานผลการติดตามต่อคณะกรรมการประจำส่วนงาน และแจ้งหลักสูตรในคณะทราบ</t>
  </si>
  <si>
    <r>
      <t xml:space="preserve">จำนวนนักศึกษาลาออกกลางคัน
</t>
    </r>
    <r>
      <rPr>
        <sz val="12"/>
        <color rgb="FF4A86E8"/>
        <rFont val="TH SarabunPSK"/>
        <family val="2"/>
      </rPr>
      <t>ส่วนงานนำเสนอในปี 2564</t>
    </r>
  </si>
  <si>
    <r>
      <t xml:space="preserve">ระดับปฏิบัติการ
</t>
    </r>
    <r>
      <rPr>
        <sz val="12"/>
        <color rgb="FF000000"/>
        <rFont val="TH SarabunPSK"/>
        <family val="2"/>
      </rPr>
      <t>คณะศิลปศาสตร์</t>
    </r>
  </si>
  <si>
    <t>1.แนวโน้มประชากรวัยเรียนลดลง
2.ช่องทางการประชาสัมพันธ์ยังไม่หลากหลาย
3.วิทยาลัยเน้นคุณภาพของนักศึกษาแรกเข้าเป็นหลัก จึงเลือกรับนักศึกษาน้อยกว่าจำนวนผู้สมัครเป็นจำนวนมาก
4.นักศึกษาผ่านการคัดเลือกสละสิทธิ์ เนื่องจากได้รับคัดเลือกเข้าศึกษาในสถาบันที่มีชื่อเสียงมากกว่า
5.จำนวนนักศึกษาที่อยู่ในแผนการรับนักศึกษาเกินจากสภาวะการณ์ที่รับได้จริงเป็นจำนวนมาก</t>
  </si>
  <si>
    <t>รับนักศึกษาได้ต่ำกว่าแผนที่กำหนด</t>
  </si>
  <si>
    <t>1. เตรียมแผนการประชาสัมพันธ์ให้น่าสนใจมากขึ้น
2. ปรับปรุงหลักสูตรหรือรูปแบบการเรียนการสอนให้น่าสนใจมากขึ้น
3. พิจารณาปรับแผนการรับนักศึกษา
4. เพิ่มความร่วมมือที่เป็นประโยชน์ให้นักศึกษาเพิ่มขึ้นเพื่อใช้ประชาสัมพันธ์เพิ่มความน่าสนใจของหลักสูตร</t>
  </si>
  <si>
    <t>ด้วยสถานการณืโควิด ทำให้กิจกรรมหลายๆกิจกรรมต้องงดไป วิทยาลัยฯจึงพยายามปรับเปลี่ยนรูปแบบการจัดกิจกรรมเพื่อประชาสัมพันธ์เป็นแบบออนไลน์ นอกจากนี้วิทยาลัยฯ ยังพยายามสร้างความร่วมมือกับหน่วยงานระดับนานาชาติหลายๆ หน่วยงานเพื่อพัฒนาหลักสูตรให้น่าสนใจ และดึงดูดมากขึ้น</t>
  </si>
  <si>
    <t>- ค่าประชาสัมพันธ์ (ร่วมกับหลักสูตรการจัดการโลจิสติกส์ (นานาชาติ)) ประมาณ1,000,000บาท
- ค่าจัดโครงการค่ายวิศวกรรมการบิน ประมาณ200,000บาท</t>
  </si>
  <si>
    <t xml:space="preserve">- ค่าสื่อประชาสัมพันธ์ 21,400บาท (รวมกันสองหลักสูตร)
- ค่าใช้จ่ายในการจัดโครงการวิศบิน 10,350 บาท
</t>
  </si>
  <si>
    <t>ด้วยสถานการณ์โควิด ทำให้กิจกรรมหลายๆ กิจกรรมต้องงดไป วิทยาลัยฯ จึงพยายามปรับเปลี่ยนรูปแบบการจัดกิจกรรมเพื่อประชาสัมพันธ์เป็นแบบออนไลน์ นอกจากนี้วิทยาลัยฯ ยังพยายามสร้างความร่วมมือกับหน่วยงานระดับนานาชาติหลายๆ หน่วยงานเพื่อพัฒนาหลักสูตรให้น่าสนใจ และดึงดูดมากขึ้น</t>
  </si>
  <si>
    <t>- ค่าประชาสัมพันธ์ (ร่วมกับหลักสูตรวิศวกรรมการบินและนักบินพาณิชย์) ประมาณ1,000,000บาท</t>
  </si>
  <si>
    <t>- ค่าสื่อประชาสัมพันธ์ 21,400บาท (รวมกันสองหลักสูตร)
- ค่าใช้จ่ายในการจัดโครงการ Openhouse Logistics Management 42,365.24 บาท</t>
  </si>
  <si>
    <t>พื้นที่ที่วิทยาลัยฯ ตั้งอยู่นั้นค่อนข้างต่ำกว่าถนนภายนอก และยังไม่มีระบบระบายน้ำที่เพียงพอ ทำให้เมื่อฝนตกหนัก หรือตกติดต่อกันเป็นเวลานาน จะเกิดน้ำท่วมขังขึ้น</t>
  </si>
  <si>
    <t>1. จัดทำระบบระบายน้ำให้ครอบคุมพื้นที่ทั่วทั้งวิทยาลัยฯ
2. กำจัดเศษขยะที่อุดตันทางระบายน้ำ
3. ขุดร่องน้ำที่ตื้นให้ลึกขึ้นเพื่อรองรับน้ำ
4. วางระบบสูบน้ำเพื่อระบายออกไปที่คลองนอกวิทยาลัยฯ</t>
  </si>
  <si>
    <t>วิทยาลัยฯ ทำการสูบน้ำที่ท่วมขังบนถนนออกจนหมด และทำระบบน้ำซึมบริเวณถนนหน้าอาคารเรียนรวมและข้างอาคารคณบดีเพื่อระบายน้ำต่อไปยังท่อระบายน้ำเวลาฝนตก นอกจากนี้ได้มีการขุดลอกน้ำให้ลึกขึ้นเพื่อรองรับน้ำฝนให้มากขึ้น ปัจจุบันไม่มีน้ำท่วมขังแล้ว</t>
  </si>
  <si>
    <t>คอยตรวจสอบพื้นที่และระบบการระบายน้ำอยู่เสมอว่ายังสามารถใช้งานได้ตามปกติหรือไม่</t>
  </si>
  <si>
    <t>ระบบระบายน้ำแบบน้ำซึมเป็นระบายน้ำแบบค่อยเป็นค่อยไป ซึ่งอาจใช้เวลาระยะหนึ่งกว่าน้ำจะซึมและไหลไปที่รางระบายน้ำวิทยาลัยฯ จึงเตรียมเครื่องสูบน้ำไว้ด้วยเพื่อช่วยเร่งระบายน้ำให้เร็วขึ้น</t>
  </si>
  <si>
    <r>
      <t xml:space="preserve">รับนักศึกษาได้ต่ำกว่าแผนที่กำหนด
หลักสูตรวิศวกรรมการบินและนักบินพาณิชย์ </t>
    </r>
    <r>
      <rPr>
        <sz val="12"/>
        <color rgb="FFFF0000"/>
        <rFont val="TH SarabunPSK"/>
        <family val="2"/>
      </rPr>
      <t>รับได้ 29%</t>
    </r>
    <r>
      <rPr>
        <sz val="12"/>
        <color rgb="FF000000"/>
        <rFont val="TH SarabunPSK"/>
        <family val="2"/>
      </rPr>
      <t xml:space="preserve"> ของแผน
ปี 2563 แผนรับ 100 (มคอ.2) รับ 29 คน
</t>
    </r>
    <r>
      <rPr>
        <sz val="12"/>
        <color rgb="FF4A86E8"/>
        <rFont val="TH SarabunPSK"/>
        <family val="2"/>
      </rPr>
      <t>(ปี 2562 รับได้ 41.0%)
(ปี 2561 รับได้ 74.0%)
(ปี 2560 รับได้ 62.5%)</t>
    </r>
    <r>
      <rPr>
        <sz val="12"/>
        <color rgb="FF000000"/>
        <rFont val="TH SarabunPSK"/>
        <family val="2"/>
      </rPr>
      <t xml:space="preserve">
</t>
    </r>
  </si>
  <si>
    <r>
      <t xml:space="preserve">1. ปรับปรุงหลักสูตรวิศวกรรมการบินและนักบินพาณิชย์
2. ปรับปรุงระบบ/วิธีการคัดเลือกนักศึกษา "โครงการค่ายเตรียมความพร้อมวิศวกรรมการบินและนักบินพาณิชย์" โดยดำเนินการในวันเสาร์แรกของทุกเดือน
3. เพิ่มช่องทางการรับเข้าศึกษา โดยร่วมมือกับ Oversea Agency ในการรับนักศึกษาต่างชาติ
4. ปรับปรุงรอบการรับสมัคร
5. เพิ่มช่องทางประชาสัมพันธ์หลักสูตร โดยเพิ่มช่องการสื่อสารผ่านช่องทางการสื่อสารออนไลน์และสื่อโซเชียล(Social media) มากขึ้นเพื่อให้เข้าถึงนักเรียนกลุ่มเป้าหมายที่จะสมัครเข้าเรียน
</t>
    </r>
    <r>
      <rPr>
        <sz val="12"/>
        <color rgb="FF4A86E8"/>
        <rFont val="TH SarabunPSK"/>
        <family val="2"/>
      </rPr>
      <t xml:space="preserve">แนวทางเพิ่มเติมในปี 2564
</t>
    </r>
    <r>
      <rPr>
        <sz val="12"/>
        <color rgb="FF000000"/>
        <rFont val="TH SarabunPSK"/>
        <family val="2"/>
      </rPr>
      <t>ทำการประชาสัมพันธ์เชิงรุกให้มากขึ้น และบ่อยขึ้น พร้อมกับปรับปรุงหลักสูตรให้น่าสนใจขึ้น</t>
    </r>
  </si>
  <si>
    <r>
      <t>รับนักศึกษาได้ 7.5% ของแผนปี 2564 แผนรับ 200 รับ 15 คน</t>
    </r>
    <r>
      <rPr>
        <sz val="12"/>
        <color rgb="FF000000"/>
        <rFont val="TH SarabunPSK"/>
        <family val="2"/>
      </rPr>
      <t xml:space="preserve">
1. มีการพูดคุยเพื่อทำความร่วมมือกับบริษัท Techno Brave Asia Ltd. และ Hiverlab Pte Lte เพื่อสร้างความเข้มแข็งให้กับหลักสูตร
2. ด้วยสถานการณ์การแพร่ระบาดของโรคโควิด-19 ทำให้ยังไม่สามารถจัดกิจกรรมค่ายเตรียมศึกษาต่อแบบ Onsite ได้ วิทยาลัยจึงปรับรูปแบบของกิจกรรมเป็นแบบ Online โดยจัดขึ้นทุกเดือน
3. มีการติดต่อกับ Agency หารือเรื่องวิธีการและค่าใช้จ่าย แต่เนื่องจากติดปัญหาเรื่องโควิด-19 ที่ยังแพร่ระบาดอยู่ในประเทศไทยและกลุ่มเป้าหมายหลักเป็นนักศึกษาจีนทำให้เป็นเรื่องยากที่จะหานักศึกษาต่างชาติเข้ามาตอนนี้
4. มีการปรับเพิ่มรอบการสมัคร Early Round เพื่อเพิ่มโอกาสรับนักศึกษา
5. มีการร่วมออกบูธประชาสัมพันธ์หลักสูตรในงาน Openhouse ของคณะวิศวฯ และมีการจัดกิจกรรม Zoom Interactive แนะนำหลักสูตรให้กับนักเรียนกลุ่มเป้าหมายในโรงเรียนต่างๆ นอกจากนี้ยังมีกิจกรรม ”ค่ายวิศบิน” ที่เปิดให้นักเรียนมัธยมปลายที่สนใจเรื่องการบินมาร่วมกิจกรรมเพื่อเป็นการประชาสัมพัธ์หลักสูตรให้มีความน่าสนใจมากขึ้น และยังมีกิจกรรม “IAAI Meets …” เพื่อประชาสัมพันธ์หลักสูตรพร้อมทั้งแจ้งรอบและรายละเอียดในการรับสมัคร</t>
    </r>
  </si>
  <si>
    <r>
      <t xml:space="preserve">ระดับนโยบาย
</t>
    </r>
    <r>
      <rPr>
        <sz val="12"/>
        <color rgb="FF000000"/>
        <rFont val="TH SarabunPSK"/>
        <family val="2"/>
      </rPr>
      <t>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t>
    </r>
    <r>
      <rPr>
        <b/>
        <sz val="12"/>
        <color rgb="FF000000"/>
        <rFont val="TH SarabunPSK"/>
        <family val="2"/>
      </rPr>
      <t xml:space="preserve">
ระดับปฏิบัติการ
</t>
    </r>
    <r>
      <rPr>
        <sz val="12"/>
        <color rgb="FF000000"/>
        <rFont val="TH SarabunPSK"/>
        <family val="2"/>
      </rPr>
      <t>วิทยาลัยอุตสาหกรรมการบินบานาชาติ</t>
    </r>
  </si>
  <si>
    <r>
      <t xml:space="preserve">รับนักศึกษาได้ต่ำกว่าแผนที่กำหนด
หลักสูตรการจัดการโลจิสติกส์ (นานาชาติ) </t>
    </r>
    <r>
      <rPr>
        <sz val="12"/>
        <color rgb="FFFF0000"/>
        <rFont val="TH SarabunPSK"/>
        <family val="2"/>
      </rPr>
      <t>รับได้ 45%</t>
    </r>
    <r>
      <rPr>
        <sz val="12"/>
        <color rgb="FF000000"/>
        <rFont val="TH SarabunPSK"/>
        <family val="2"/>
      </rPr>
      <t xml:space="preserve"> ของแผน
ปี 2563 แผนรับ 40 (มคอ.2) รับ 18 คน
</t>
    </r>
    <r>
      <rPr>
        <sz val="12"/>
        <color rgb="FF4A86E8"/>
        <rFont val="TH SarabunPSK"/>
        <family val="2"/>
      </rPr>
      <t xml:space="preserve">(ปี 2562 รับได้ 18.0%)
(ปี 2561 รับได้ 24.0%)
</t>
    </r>
  </si>
  <si>
    <r>
      <t xml:space="preserve">1. จัดกิจกรรม Open House เพื่อประชาสัมพันธ์และให้ข้อมูลเกี่ยวกับหลักสูตร อาชีพและแนวโน้มของตลาดแรงงานในอนาคต 
2. ปรับปรุงระบบ/วิธีการคัดเลือกนักศึกษา และปรับปรุงรอบการรับสมัคร
3. สร้างความร่วมมือกับสถาบันการศึกษาในต่างประเทศเพื่อให้นักศึกษามีโอกาสไปแลกเปลี่ยนด้านวิชาการ/ทำวิจัย 
4. เพิ่มช่องทางการรับเข้าศึกษา โดยร่วมมือกับ Oversea Agency ในการรับนักศึกษาต่างชาติ
5. เพิ่มช่องทางประชาสัมพันธ์หลักสูตร โดยเพิ่มช่องการสื่อสารผ่านช่องทางการสื่อสารออนไลน์และสื่อโซเชียล (Social media) มากขึ้นเพื่อให้เข้าถึงนักเรียนกลุ่มเป้าหมายที่จะสมัครเข้าเรียน
</t>
    </r>
    <r>
      <rPr>
        <sz val="12"/>
        <color rgb="FF4A86E8"/>
        <rFont val="TH SarabunPSK"/>
        <family val="2"/>
      </rPr>
      <t>แนวทางเพิ่มเติมในปี 2564</t>
    </r>
    <r>
      <rPr>
        <sz val="12"/>
        <color rgb="FF000000"/>
        <rFont val="TH SarabunPSK"/>
        <family val="2"/>
      </rPr>
      <t xml:space="preserve">
ทำการประชาสัมพันธ์เชิงรุกให้มากขึ้น และบ่อยขึ้น พร้อมกับปรับปรุงหลักสูตรให้น่าสนใจขึ้น</t>
    </r>
  </si>
  <si>
    <r>
      <t>รับนักศึกษาได้ 60% ของแผนปี 2564 แผนรับ 40 รับ 24 คน</t>
    </r>
    <r>
      <rPr>
        <sz val="12"/>
        <color rgb="FF000000"/>
        <rFont val="TH SarabunPSK"/>
        <family val="2"/>
      </rPr>
      <t xml:space="preserve">
1. ดำเนินกิจกรรมแล้ว 2 ครั้งทั้งแบบ Online และแบบ Onsite
2. มีการปรับเพิ่มรอบการสมัครแบบ Early Round เพื่อเพิ่มโอกาสการรับนักศึกษา
3. มีการประชาสัมพันธ์ข้อมูลเรื่องการฝึกงาน/แลกเปลี่ยนกับหน่วยงานต่างประเทศผ่านโครงการ IAESTE เพื่อดึงดูดให้ผู้ที่สนใจให้มาสมัครเรียน มีการเชิญโรงเรียนที่มีความร่วมมือกับสถาบันฯ มาเยี่ยมชมหลักสูตรของวิทยาลัยฯ (ก่อนสถานการณ์ COVID-19 ระบาดหนัก)
4. มีการติดต่อกับ Agency หารือเรื่องวิธีการและค่าใช้จ่าย แต่เนื่องจากติดปัญหาเรื่องโควิด-19 ที่ยังแพร่ระบาดอยู่ในประเทศไทยและกลุ่มเป้าหมายหลักเป็นนักศึกษาจีนทำให้เป็นเรื่องยากที่จะหานักศึกษาต่างชาติเข้ามาตอนนี้
5. มีการจัดกิจกรรม “Zoom Interactive Lunch Event” เพื่อประชาสัมพันธ์หลักสูตรผ่านทางภาควิชาแนะแนวของโรงเรียนกลุ่มเป้าหมายและจัดกิจกรรม “Logistics Management Openhouse” ขึ้นทั้งรูปแบบ Online และ Onsite เพื่อประชาสัมพันธ์หลักสูตรให้ผู้ที่สนใจเข้ารับความรู้ในแต่ละฐานและทำกิจกรรมร่วมกัน และเพิ่มกิจกรรม “IAAI Meets …” เพื่อประชาสัมพันธ์หลักสูตรพร้อมทั้งแจ้งรอบและรายละเอียดในการรับสมัคร</t>
    </r>
  </si>
  <si>
    <r>
      <t xml:space="preserve">ระดับนโยบาย
</t>
    </r>
    <r>
      <rPr>
        <sz val="12"/>
        <color rgb="FF000000"/>
        <rFont val="TH SarabunPSK"/>
        <family val="2"/>
      </rPr>
      <t>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t>
    </r>
    <r>
      <rPr>
        <b/>
        <sz val="12"/>
        <color rgb="FF000000"/>
        <rFont val="TH SarabunPSK"/>
        <family val="2"/>
      </rPr>
      <t xml:space="preserve">
ระดับปฏิบัติการ
</t>
    </r>
    <r>
      <rPr>
        <sz val="12"/>
        <color rgb="FF000000"/>
        <rFont val="TH SarabunPSK"/>
        <family val="2"/>
      </rPr>
      <t>วิทยาลัยอุตสาหกรรมการบินนานาชาติ</t>
    </r>
  </si>
  <si>
    <r>
      <t xml:space="preserve">น้ำท่วมขังในพื้นที่วิทยาลัยฯ
</t>
    </r>
    <r>
      <rPr>
        <sz val="12"/>
        <color rgb="FF4A86E8"/>
        <rFont val="TH SarabunPSK"/>
        <family val="2"/>
      </rPr>
      <t>ส่วนงานนำเสนอในปี 2564</t>
    </r>
  </si>
  <si>
    <r>
      <t xml:space="preserve">ระดับปฏิบัติการ
</t>
    </r>
    <r>
      <rPr>
        <sz val="12"/>
        <color rgb="FF000000"/>
        <rFont val="TH SarabunPSK"/>
        <family val="2"/>
      </rPr>
      <t>วิทยาลัยอุตสาหกรรมการบินนานาชาติ</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</si>
  <si>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วิทยาลัยอุตสาหกรรมการบินนานาชาติ</t>
    </r>
  </si>
  <si>
    <t>ค่าจ้างเหมาทำระบบน้ำซึม เพื่อระบายน้ำ 90,950 บาท</t>
  </si>
  <si>
    <t>1. จัดหาอุปกรณ์ตรวจวัดค่าฝุ่นละอองและความเข้มข้นของกลิ่น สำหรับตรวจวัดค่าดังกล่าว เพื่อรวบรวมข้อมูลและแก้ไข
2. จัดหาอุปกรณ์กรองฝุ่นละอองที่เกิดจากการพิมพ์ชิ้นงาน
3. จัดหาและติดตั้งระบบระบายอากาศออกสู่ภายนอกตัวอาคาร</t>
  </si>
  <si>
    <t>1. ดำเนินการขอรับการสนับสนุนเงินรายได้เพื่อจัดหาครุภัณฑ์ประจำห้อง FABLAB พร้อมติดตั้ง จำนวน 1 ชุด ประกอบด้วย เครื่องกรองกำจัดกลิ่นสำหรับเครื่องแกะสลัก CNC , เครื่องฟอกอากาศ , เครื่องฟอกอากาศมี APP กำจัดฟอร์มาลดีไฮด์ , เครื่องวัดคุณภาพอากาศ Digital Formaldehyde Detector
2. ดำเนินการจัดซื้อและติดตั้งครุภัณฑ์ประจำห้อง FABLAB เรียบร้อยแล้ว</t>
  </si>
  <si>
    <r>
      <t xml:space="preserve">มลพิษทางอากาศภายในห้องปฏิบัติการ FabLab
</t>
    </r>
    <r>
      <rPr>
        <sz val="12"/>
        <color rgb="FF4A86E8"/>
        <rFont val="TH SarabunPSK"/>
        <family val="2"/>
      </rPr>
      <t>ส่วนงานนำเสนอในปี 2564</t>
    </r>
  </si>
  <si>
    <r>
      <t xml:space="preserve">ระดับปฏิบัติการ
</t>
    </r>
    <r>
      <rPr>
        <sz val="12"/>
        <color rgb="FF000000"/>
        <rFont val="TH SarabunPSK"/>
        <family val="2"/>
      </rPr>
      <t>สำนักหอสมุดกลาง</t>
    </r>
  </si>
  <si>
    <t>1.1 เพิ่มการประชาสัมพันธ์ข้อมูลนักศึกษาที่จบจากหลักสูตรBIT (นานาชาติ) ได้รับทุนไปศึกษาต่อต่างประเทศ 
1.2 ประชาสัมพันธ์หลักสูตรและกิจกรรมเสริมการประชาสัมพันธ์เข้าถึงกลุ่มนักเรียนเป้าหมายโดยประสานกับสำนักงานกิจการต่างประเทศ (OIA) 
1.3 การประชาสัมพันธ์ไปถึงกลุ่มเป้าหมายทำให้จำนวนผู้สมัครเพิ่มจำนวนจากปีที่ผ่านมา สำหรับการเปิดรับสมัครรอบที่ 1 Portfolio เพิ่มเป็นจำนวน 22 คน ในปีการศึกษา 2564 (ปี 2563 มีผู้สมัคร จำนวน 11 คน) 
2. การปรับปรุงเนื้อหาประชาสัมพันธ์ในเว็บไซด์คณะ
3.1 ปรับแผนรับนักศึกษา ปีการศึกษา 2563-2568 ตามมติคณะกรรมการประจำส่วนงานวิชาการ หลักสูตรระดับปริญญา BIT (นานาชาติ) ได้ทำการปรับลดจำนวนนักศึกษารับเข้าจาก 30 คน เป็น 20 คน 
3.2 มีคำสั่งแต่งตั้งคณะกรรมการปรับปรุงหลักสูตรวิทยาศาสตรบัณฑิต สาขาวิชาเทคโนโลยีสารสนเทศทางธุรกิจ (หลักสูตรนานาชาติ) หลักสูตรปรับปรุง พ.ศ. 2564
3.3 การปรับปรุงหลักสูตรปริญญาตรี วท.บ.เทคโนโลยีสารสนเทศทางธุรกิจ (นานาชาติ) จะครบรอบปรับปรุงหลักสูตรในปี 2564 โดยจะเริ่มปรับแผนรับและปรับปรุงหลักสูตร เริ่มใช้ในภาคการศึกษา 1/2565
แผน 30 รับได้ 20 คิดเป็น 66.67%</t>
  </si>
  <si>
    <t>1. มีการตรวจสอบระบบสารสนเทศในการคัดกรองให้มีความสมบูรณ์และเพียงพอพร้อมในการใช้งานอยู่เสมอ
2. มีการจัดเตรียมอุปกรณ์และวัสดุในป้องกันการติดต่อหรือการแพร่เชื้อให้กับบุคลากรหรือนักศึกษาให้มีเพียงพอและเป็นไปตามมาตราฐานที่กำหนด
3. มีหน่วยงานในการติดตามข้อมูลข่าวสารและประชาสัมพันธ์เพื่อตรวจเช็คประวัติการเดินทางไปยังประเทศหรือบริเวณที่มีการแพร่กระจายของเชื้อให้ทันต่อสถานการณ์ที่เกิดขึ้นเพื่อประสานงานไปยังบุคลากรและนักศึกษา
4. คณะได้เห็นความสำคัญในการประชาสัมพันธ์และการรณรงค์ขอความร่วมมือจากบุคลากรและนักศึกษาหรือบุคคลภายนอกที่เข้ามาติดต่อภายในคณะโดยให้ข้อมูลและประชาสัมพันธ์ในทุกช่องทางเพื่อเข้าถึงกลุ่มผู้ที่มีโอกาสเสี่ยงอย่างทั่วถึง</t>
  </si>
  <si>
    <r>
      <t xml:space="preserve">รับนักศึกษาได้ต่ำกว่าแผนที่กำหนด
หลักสูตรเทคโนโลยีสารสนเทศทางธุรกิจ (นานาชาติ) 
</t>
    </r>
    <r>
      <rPr>
        <sz val="12"/>
        <color rgb="FFFF0000"/>
        <rFont val="TH SarabunPSK"/>
        <family val="2"/>
      </rPr>
      <t xml:space="preserve">(ปี 2563 รับได้ 40.00%)
</t>
    </r>
    <r>
      <rPr>
        <sz val="12"/>
        <color rgb="FF000000"/>
        <rFont val="TH SarabunPSK"/>
        <family val="2"/>
      </rPr>
      <t>(ปี 2562 รับได้ 43.33%)
(ปี 2561 รับได้ 33.33%)
(ปี 2560 รับได้ 33.33%)</t>
    </r>
  </si>
  <si>
    <r>
      <t xml:space="preserve">ระดับนโยบาย
</t>
    </r>
    <r>
      <rPr>
        <sz val="12"/>
        <color rgb="FF000000"/>
        <rFont val="TH SarabunPSK"/>
        <family val="2"/>
      </rPr>
      <t>รองอธิการบดีอาวุโสฝ่ายบริหารวิชาการ/รองอธิการบดีฝ่ายวิชาการและต่างประเทศ</t>
    </r>
    <r>
      <rPr>
        <b/>
        <sz val="12"/>
        <color rgb="FF000000"/>
        <rFont val="TH SarabunPSK"/>
        <family val="2"/>
      </rPr>
      <t xml:space="preserve">
ระดับปฏิบัติการ
</t>
    </r>
    <r>
      <rPr>
        <sz val="12"/>
        <color rgb="FF000000"/>
        <rFont val="TH SarabunPSK"/>
        <family val="2"/>
      </rPr>
      <t>คณะเทคโนโลยีสารสนเทศ</t>
    </r>
  </si>
  <si>
    <r>
      <t xml:space="preserve">เกิดโรคระบาดจากเซื้อโควิด-19 กับบุคลากรหรือนักศึกษาภายในคณะ
</t>
    </r>
    <r>
      <rPr>
        <sz val="12"/>
        <color rgb="FF4A86E8"/>
        <rFont val="TH SarabunPSK"/>
        <family val="2"/>
      </rPr>
      <t>ส่วนงานนำเสนอในปี 2564</t>
    </r>
  </si>
  <si>
    <r>
      <t xml:space="preserve">ระดับปฏิบัติการ
</t>
    </r>
    <r>
      <rPr>
        <sz val="12"/>
        <color rgb="FF000000"/>
        <rFont val="TH SarabunPSK"/>
        <family val="2"/>
      </rPr>
      <t>คณะเทคโนโลยีสารสนเทศ</t>
    </r>
  </si>
  <si>
    <t>นักศึกษาระดับป.ตรี ชั้นปีที่ 4/5 ผ่านเกณฑ์การวัดสมรรถนะทางภาษาอังกฤษ (English Exit Exam) ไม่ต่ำกว่า 50% ทำให้ผลกระทบอยู่ในระดับต่ำ ทั้งนี้ ผ่านเกณฑ์ในปี 2563 เป็นปีแรก ทำให้โอกาสยังอยู่ที่ระดับปานกลาง</t>
  </si>
  <si>
    <t>จัดโครงการที่สอดคล้องกับ OKRs ด้าน Education ในปีงบประมาณ พ.ศ. 2565 เพื่อสร้างสภาพแวดล้อมที่เอื้ออำนวยต่อการพัฒนาทักษะทางภาษาอังกฤษของนักศึกษา</t>
  </si>
  <si>
    <t>ปรับรูปแบบการจัดกิจกรรมให้สอดคล้องกับสถานการณ์ Covid-19</t>
  </si>
  <si>
    <t>งานแผนงานและงานพัสดุได้เร่งรัดให้ผู้เสนอขอครุภัณฑ์ดำเนินการจัดซื้อจัดจ้างให้เป็นไปตามแผนหรือเร็วกว่าแผนที่กำหนด และร่วมกันหาแนวทางแก้ไขเมื่อเกิดปัญหา</t>
  </si>
  <si>
    <t>สถานการณ์ Covid-19 ทำให้การจัดซื้อครุภัณฑ์บางรายการที่นำเข้าจากต่างประเทศมีความล่าช้า ทั้งนี้ งานแผนงานและงานพัสดุได้เร่งรัดให้ผู้เสนอขอครุภัณฑ์ดำเนินการจัดซื้อจัดจ้างให้เป็นไปตามแผนหรือเร็วกว่าแผนที่กำหนด และร่วมกันหาแนวทางแก้ไขเมื่อเกิดปัญหา</t>
  </si>
  <si>
    <r>
      <t>รับนักศึกษาได้ต่ำกว่าแผนที่กำหนด</t>
    </r>
    <r>
      <rPr>
        <sz val="12"/>
        <color rgb="FF4A86E8"/>
        <rFont val="TH SarabunPSK"/>
        <family val="2"/>
      </rPr>
      <t xml:space="preserve">
</t>
    </r>
    <r>
      <rPr>
        <sz val="12"/>
        <color rgb="FF000000"/>
        <rFont val="TH SarabunPSK"/>
        <family val="2"/>
      </rPr>
      <t xml:space="preserve">
หลักสูตร เกษตรศาสตร์
ปี 2563 </t>
    </r>
    <r>
      <rPr>
        <sz val="12"/>
        <color rgb="FFFF0000"/>
        <rFont val="TH SarabunPSK"/>
        <family val="2"/>
      </rPr>
      <t xml:space="preserve">รับได้ 75.42%
</t>
    </r>
    <r>
      <rPr>
        <sz val="12"/>
        <color rgb="FF000000"/>
        <rFont val="TH SarabunPSK"/>
        <family val="2"/>
      </rPr>
      <t xml:space="preserve">
ปี 2562 รับได้ 80.42%
ปี 2561 รับได้ 98.33%
</t>
    </r>
    <r>
      <rPr>
        <sz val="12"/>
        <color rgb="FF4A86E8"/>
        <rFont val="TH SarabunPSK"/>
        <family val="2"/>
      </rPr>
      <t>ส่วนงานนำเสนอในปี 2564</t>
    </r>
  </si>
  <si>
    <r>
      <t>ปรับปรุงแก้ไขหลักสูตร กรณีกระทบกระเทือนโครงสร้าง เป็นหลักสูตรวิทยาศาสตรบัณฑิต สาขาวิชาเทคโนโลยีการผลิตพืช (หลักสูตรปรับปรุง พ.ศ. 2564) ตามมติสภาสถาบันเทคโนโลยีพระจอมเกล้าเจ้าคุณทหารลาดกระบัง ครั้งที่ 9/2563 ซึ่งจะเปิดรับนักศึกษาในภาคเรียนที่ 1/2564 ทำให้มีการ</t>
    </r>
    <r>
      <rPr>
        <b/>
        <sz val="12"/>
        <color rgb="FF000000"/>
        <rFont val="TH SarabunPSK"/>
        <family val="2"/>
      </rPr>
      <t>ชะลอการรับนักศึกษาหลักสูตรเกษตรศาสตร์</t>
    </r>
    <r>
      <rPr>
        <sz val="12"/>
        <color rgb="FF000000"/>
        <rFont val="TH SarabunPSK"/>
        <family val="2"/>
      </rPr>
      <t xml:space="preserve"> และจะปิดหลักสูตรดังกล่าว เมื่อไม่มีนักศึกษาในหลักสูตรแล้ว</t>
    </r>
  </si>
  <si>
    <r>
      <t xml:space="preserve">ระดับปฏิบัติการ
</t>
    </r>
    <r>
      <rPr>
        <sz val="12"/>
        <color rgb="FF000000"/>
        <rFont val="TH SarabunPSK"/>
        <family val="2"/>
      </rPr>
      <t>คณะเทคโนโลยีการเกษตร</t>
    </r>
  </si>
  <si>
    <r>
      <t xml:space="preserve">นักศึกษาระดับป.ตรี ชั้นปีที่ 4/5 ผ่านเกณฑ์การวัดสมรรถนะทางภาษาอังกฤษ (English Exit Exam) ในระดับต่ำ
ปี 2562 ผ่านเกณฑ์ 25.91%
ปี 2561 ผ่านเกณฑ์ 24.03%
</t>
    </r>
    <r>
      <rPr>
        <sz val="12"/>
        <color rgb="FF4A86E8"/>
        <rFont val="TH SarabunPSK"/>
        <family val="2"/>
      </rPr>
      <t>ส่วนงานนำเสนอในปี 2564</t>
    </r>
  </si>
  <si>
    <r>
      <t xml:space="preserve">นักศึกษาระดับป.ตรี ชั้นปีที่ 4/5 ผ่านเกณฑ์การวัดสมรรถนะทางภาษาอังกฤษ (English Exit Exam) </t>
    </r>
    <r>
      <rPr>
        <b/>
        <sz val="12"/>
        <color rgb="FF000000"/>
        <rFont val="TH SarabunPSK"/>
        <family val="2"/>
      </rPr>
      <t>97.15%</t>
    </r>
    <r>
      <rPr>
        <sz val="12"/>
        <color rgb="FF000000"/>
        <rFont val="TH SarabunPSK"/>
        <family val="2"/>
      </rPr>
      <t xml:space="preserve"> (ผ่านเกณฑ์ฯ จำนวน 477 คน จากจำนวนผู้เข้าสอบทั้งหมด 491 คน)</t>
    </r>
  </si>
  <si>
    <r>
      <t xml:space="preserve">1. ควบคุมการจัดซื้อจัดจ้างให้เป็นไปตามแผนที่กำหนด
2. มีมาตรการควบคุมผู้รับเหมาก่อสร้างให้ปฏิบัติตามสัญญา
</t>
    </r>
    <r>
      <rPr>
        <sz val="12"/>
        <color rgb="FF4A86E8"/>
        <rFont val="TH SarabunPSK"/>
        <family val="2"/>
      </rPr>
      <t xml:space="preserve">แนวทางเพิ่มเติมในปี 2564
</t>
    </r>
    <r>
      <rPr>
        <sz val="12"/>
        <color rgb="FF000000"/>
        <rFont val="TH SarabunPSK"/>
        <family val="2"/>
      </rPr>
      <t>ควบคุมการจัดซื้อจัดจ้างให้เป็นไปตามแผนที่กำหนด และมีมาตรการควบคุมผู้รับเหมาก่อสร้างให้ปฏิบัติตามสัญญา</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</si>
  <si>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คณะเทคโนโลยีการเกษตร</t>
    </r>
  </si>
  <si>
    <t>ผลการดำเนินงานไม่เป็นไปตามแผนงานที่กำหนดไว้</t>
  </si>
  <si>
    <t>ดำเนินการรับนักศึกษาให้ได้ตามแผนที่กำหนด</t>
  </si>
  <si>
    <t>1.ช่องทางการประชาสัมพันธ์ยังไม่หลากหลาย 
2.การเข้าถึงข้อมูล เช่น เลือกเรียนหลักสูตรนี้แล้ว ประกอบอาชีพใดบ้าง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5.เป็นหลักสูตรปรับปรุงใหม่จากเดิมที่ย้ายมาจากวิทยาลัยนานาชาติ และเพิ่งปรับปรุงแล้วเสร็จ ทำให้ประชาสัมพันธ์ได้ไม่เพียงพอ</t>
  </si>
  <si>
    <t>1.ช่องทางการประชาสัมพันธ์ยังไม่เพียงพอ 
2.การเข้าถึงข้อมูล เช่น เลือกเรียนหลักสูตรนี้แล้ว ประกอบอาชีพใดบ้าง/ อัตราการจ้างงาน/ อัตราเงินเดือน ตัวอย่างผู้ที่ประสบความสำเร็จของสายอาชีพ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5.เป็นหลักสูตรปรับปรุงใหม่จากเดิมที่ย้ายมาจากวิทยาลัยนานาชาติ และเพิ่งปรับปรุงแล้วเสร็จ ทำให้การประชาสัมพันธ์ไม่ทั่วถึง</t>
  </si>
  <si>
    <t>โอกาส 4 ผลกระทบ 3 = 14 (ปานกลาง)</t>
  </si>
  <si>
    <t>โอกาส 4 ผลกระทบ 1 = 6 (ปานกลาง)</t>
  </si>
  <si>
    <t>เป็นไปตามเป้าหมายปานกลาง</t>
  </si>
  <si>
    <t>จะดำเนินการเบิกจ่ายงบงบประมาณประจำปีให้เป็นไปตามแผน</t>
  </si>
  <si>
    <t>จะดำเนินการเบิกจ่ายงบลงทุนให้เป็นไปตามแผน</t>
  </si>
  <si>
    <r>
      <t xml:space="preserve">รับนักศึกษาได้ต่ำกว่าแผนที่กำหนด
หลักสูตรวิศวกรรมพลังงาน
(หลักสูตรนานาชาติ)
</t>
    </r>
    <r>
      <rPr>
        <sz val="12"/>
        <color rgb="FFFF0000"/>
        <rFont val="TH SarabunPSK"/>
        <family val="2"/>
      </rPr>
      <t xml:space="preserve">รับได้ 20% </t>
    </r>
    <r>
      <rPr>
        <sz val="12"/>
        <color rgb="FF000000"/>
        <rFont val="TH SarabunPSK"/>
        <family val="2"/>
      </rPr>
      <t xml:space="preserve">ของแผนปี 2563 </t>
    </r>
    <r>
      <rPr>
        <sz val="12"/>
        <color rgb="FFFF0000"/>
        <rFont val="TH SarabunPSK"/>
        <family val="2"/>
      </rPr>
      <t xml:space="preserve">
</t>
    </r>
    <r>
      <rPr>
        <sz val="12"/>
        <color rgb="FF000000"/>
        <rFont val="TH SarabunPSK"/>
        <family val="2"/>
      </rPr>
      <t xml:space="preserve">แผนรับ 30 
(มคอ.2) รับได้ 6
</t>
    </r>
    <r>
      <rPr>
        <sz val="12"/>
        <color rgb="FF4A86E8"/>
        <rFont val="TH SarabunPSK"/>
        <family val="2"/>
      </rPr>
      <t>ส่วนงานนำเสนอในปี 2564</t>
    </r>
  </si>
  <si>
    <r>
      <t>รับได้ 37.5% ของ มคอ.2</t>
    </r>
    <r>
      <rPr>
        <sz val="12"/>
        <color rgb="FFFF0000"/>
        <rFont val="TH SarabunPSK"/>
        <family val="2"/>
      </rPr>
      <t xml:space="preserve">
รับได้ 50% ของแผนปี 2564 </t>
    </r>
  </si>
  <si>
    <r>
      <t xml:space="preserve">ระดับปฏิบัติการ
</t>
    </r>
    <r>
      <rPr>
        <sz val="12"/>
        <color rgb="FF000000"/>
        <rFont val="TH SarabunPSK"/>
        <family val="2"/>
      </rPr>
      <t>คณะวิศวกรรมศาสตร์</t>
    </r>
  </si>
  <si>
    <r>
      <t xml:space="preserve">รับนักศึกษาได้ต่ำกว่าแผนที่กำหนด
หลักสูตรการจัดการวิศวกรรมและการเป็นผู้ประกอบ
(หลักสูตรนานาชาติ)
</t>
    </r>
    <r>
      <rPr>
        <sz val="12"/>
        <color rgb="FFFF0000"/>
        <rFont val="TH SarabunPSK"/>
        <family val="2"/>
      </rPr>
      <t xml:space="preserve">รับได้ 27% </t>
    </r>
    <r>
      <rPr>
        <sz val="12"/>
        <color rgb="FF000000"/>
        <rFont val="TH SarabunPSK"/>
        <family val="2"/>
      </rPr>
      <t xml:space="preserve">ของแผนปี 2563 </t>
    </r>
    <r>
      <rPr>
        <sz val="12"/>
        <color rgb="FFFF0000"/>
        <rFont val="TH SarabunPSK"/>
        <family val="2"/>
      </rPr>
      <t xml:space="preserve">
</t>
    </r>
    <r>
      <rPr>
        <sz val="12"/>
        <color rgb="FF000000"/>
        <rFont val="TH SarabunPSK"/>
        <family val="2"/>
      </rPr>
      <t xml:space="preserve">แผนรับ 30 
(มคอ.2) รับได้ 8
</t>
    </r>
    <r>
      <rPr>
        <sz val="12"/>
        <color rgb="FF4A86E8"/>
        <rFont val="TH SarabunPSK"/>
        <family val="2"/>
      </rPr>
      <t>ส่วนงานนำเสนอในปี 2564</t>
    </r>
  </si>
  <si>
    <r>
      <t>รับได้ 32.5% ของ มคอ.2</t>
    </r>
    <r>
      <rPr>
        <sz val="12"/>
        <color rgb="FFFF0000"/>
        <rFont val="TH SarabunPSK"/>
        <family val="2"/>
      </rPr>
      <t xml:space="preserve"> 
รับได้ 43.33% ของแผนปี 2564 </t>
    </r>
  </si>
  <si>
    <r>
      <t xml:space="preserve">รับนักศึกษาได้ต่ำกว่าแผนที่กำหนด
หลักสูตรวิศวกรรมอุตสาหกรรมและระบบการจัดการ
(หลักสูตรนานาชาติ)
</t>
    </r>
    <r>
      <rPr>
        <sz val="12"/>
        <color rgb="FFFF0000"/>
        <rFont val="TH SarabunPSK"/>
        <family val="2"/>
      </rPr>
      <t>รับได้ 50%</t>
    </r>
    <r>
      <rPr>
        <sz val="12"/>
        <color rgb="FF000000"/>
        <rFont val="TH SarabunPSK"/>
        <family val="2"/>
      </rPr>
      <t xml:space="preserve"> ของแผนปี 2563 
แผนรับ 30 
(มคอ.2) รับได้ 15
</t>
    </r>
    <r>
      <rPr>
        <sz val="12"/>
        <color rgb="FF4A86E8"/>
        <rFont val="TH SarabunPSK"/>
        <family val="2"/>
      </rPr>
      <t>ส่วนงานนำเสนอในปี 2564</t>
    </r>
  </si>
  <si>
    <r>
      <t>รับได้ 77.5% ของ มคอ.2</t>
    </r>
    <r>
      <rPr>
        <sz val="12"/>
        <color rgb="FFFF0000"/>
        <rFont val="TH SarabunPSK"/>
        <family val="2"/>
      </rPr>
      <t xml:space="preserve"> 
รับได้ 103.33% ของแผนปี 2564 </t>
    </r>
  </si>
  <si>
    <r>
      <t xml:space="preserve">รับนักศึกษาได้ต่ำกว่าแผนที่กำหนด
หลักสูตรวิศวกรรมนวัตกรรมคอมพิวเตอร์
(หลักสูตรนานาชาติ)
</t>
    </r>
    <r>
      <rPr>
        <sz val="12"/>
        <color rgb="FFFF0000"/>
        <rFont val="TH SarabunPSK"/>
        <family val="2"/>
      </rPr>
      <t>รับได้ 53%</t>
    </r>
    <r>
      <rPr>
        <sz val="12"/>
        <color rgb="FF000000"/>
        <rFont val="TH SarabunPSK"/>
        <family val="2"/>
      </rPr>
      <t xml:space="preserve"> ของแผนปี 2563 
แผนรับ 30 
(มคอ.2) รับได้ 16
</t>
    </r>
    <r>
      <rPr>
        <sz val="12"/>
        <color rgb="FF4A86E8"/>
        <rFont val="TH SarabunPSK"/>
        <family val="2"/>
      </rPr>
      <t>ส่วนงานนำเสนอในปี 2564</t>
    </r>
  </si>
  <si>
    <r>
      <t>รับได้ 76.67% ของ มคอ.2</t>
    </r>
    <r>
      <rPr>
        <sz val="12"/>
        <color rgb="FFFF0000"/>
        <rFont val="TH SarabunPSK"/>
        <family val="2"/>
      </rPr>
      <t xml:space="preserve"> 
รับได้ 76.67% ของแผนปี 2564</t>
    </r>
  </si>
  <si>
    <r>
      <t xml:space="preserve">รับนักศึกษาได้ต่ำกว่าแผนที่กำหนด
หลักสูตรวิศวกรรมเคมี
(หลักสูตรนานาชาติ)
</t>
    </r>
    <r>
      <rPr>
        <sz val="12"/>
        <color rgb="FFFF0000"/>
        <rFont val="TH SarabunPSK"/>
        <family val="2"/>
      </rPr>
      <t>รับได้ 57%</t>
    </r>
    <r>
      <rPr>
        <sz val="12"/>
        <color rgb="FF000000"/>
        <rFont val="TH SarabunPSK"/>
        <family val="2"/>
      </rPr>
      <t xml:space="preserve"> ของแผนปี 2563 
แผนรับ 30 
(มคอ.2) รับได้ 17
</t>
    </r>
    <r>
      <rPr>
        <sz val="12"/>
        <color rgb="FF4A86E8"/>
        <rFont val="TH SarabunPSK"/>
        <family val="2"/>
      </rPr>
      <t>ส่วนงานนำเสนอในปี 2564</t>
    </r>
  </si>
  <si>
    <r>
      <t xml:space="preserve">รับนักศึกษาได้ต่ำกว่าแผนที่กำหนด
หลักสูตรวิศวกรรมโยธา
(หลักสูตรนานาชาติ)
</t>
    </r>
    <r>
      <rPr>
        <sz val="12"/>
        <color rgb="FFFF0000"/>
        <rFont val="TH SarabunPSK"/>
        <family val="2"/>
      </rPr>
      <t>รับได้ 73%</t>
    </r>
    <r>
      <rPr>
        <sz val="12"/>
        <color rgb="FF000000"/>
        <rFont val="TH SarabunPSK"/>
        <family val="2"/>
      </rPr>
      <t xml:space="preserve"> ของแผนปี 2563 
แผนรับ 30 
(มคอ.2) รับได้ 22
</t>
    </r>
    <r>
      <rPr>
        <sz val="12"/>
        <color rgb="FF4A86E8"/>
        <rFont val="TH SarabunPSK"/>
        <family val="2"/>
      </rPr>
      <t>ส่วนงานนำเสนอในปี 2564</t>
    </r>
  </si>
  <si>
    <r>
      <t>รับได้ 87.5% ของ มคอ.2</t>
    </r>
    <r>
      <rPr>
        <sz val="12"/>
        <color rgb="FF000000"/>
        <rFont val="TH SarabunPSK"/>
        <family val="2"/>
      </rPr>
      <t xml:space="preserve">
</t>
    </r>
    <r>
      <rPr>
        <sz val="12"/>
        <color rgb="FFFF0000"/>
        <rFont val="TH SarabunPSK"/>
        <family val="2"/>
      </rPr>
      <t xml:space="preserve">รับได้ 116.67% ของแผนปี 2564 </t>
    </r>
    <r>
      <rPr>
        <sz val="12"/>
        <color rgb="FF000000"/>
        <rFont val="TH SarabunPSK"/>
        <family val="2"/>
      </rPr>
      <t xml:space="preserve">
รับนักศึกษาได้ตามจำนวนที่กำหนดไว้ในแผน</t>
    </r>
  </si>
  <si>
    <r>
      <t xml:space="preserve">รับนักศึกษาได้ต่ำกว่าแผนที่กำหนด
หลักสูตรวิศวกรรมไฟฟ้า
(หลักสูตรนานาชาติ)
</t>
    </r>
    <r>
      <rPr>
        <sz val="12"/>
        <color rgb="FFFF0000"/>
        <rFont val="TH SarabunPSK"/>
        <family val="2"/>
      </rPr>
      <t>รับได้ 80%</t>
    </r>
    <r>
      <rPr>
        <sz val="12"/>
        <color rgb="FF000000"/>
        <rFont val="TH SarabunPSK"/>
        <family val="2"/>
      </rPr>
      <t xml:space="preserve"> ของแผนปี 2563 
แผนรับ 30 
(มคอ.2) รับได้ 24
</t>
    </r>
    <r>
      <rPr>
        <sz val="12"/>
        <color rgb="FF4A86E8"/>
        <rFont val="TH SarabunPSK"/>
        <family val="2"/>
      </rPr>
      <t>ส่วนงานนำเสนอในปี 2564</t>
    </r>
  </si>
  <si>
    <r>
      <t>รับได้ 105% ของ มคอ.2</t>
    </r>
    <r>
      <rPr>
        <sz val="12"/>
        <color rgb="FFFF0000"/>
        <rFont val="TH SarabunPSK"/>
        <family val="2"/>
      </rPr>
      <t xml:space="preserve"> 
รับได้ 140% ของแผนปี 2564 </t>
    </r>
    <r>
      <rPr>
        <sz val="12"/>
        <color rgb="FF000000"/>
        <rFont val="TH SarabunPSK"/>
        <family val="2"/>
      </rPr>
      <t xml:space="preserve">
รับนักศึกษาได้ตามจำนวนที่กำหนดไว้ในแผน</t>
    </r>
  </si>
  <si>
    <r>
      <t xml:space="preserve">การบริหารงบประมาณประจำปีไม่เป็นไปตามแผน
</t>
    </r>
    <r>
      <rPr>
        <sz val="12"/>
        <color rgb="FF4A86E8"/>
        <rFont val="TH SarabunPSK"/>
        <family val="2"/>
      </rPr>
      <t>ส่วนงานนำเสนอในปี 2564</t>
    </r>
  </si>
  <si>
    <r>
      <t xml:space="preserve">ระดับนโยบาย
</t>
    </r>
    <r>
      <rPr>
        <sz val="12"/>
        <color rgb="FF000000"/>
        <rFont val="TH SarabunPSK"/>
        <family val="2"/>
      </rPr>
      <t xml:space="preserve">รองอธิการบดีอาวุโสฝ่ายบริหารทรัพยากรและบริการ
</t>
    </r>
    <r>
      <rPr>
        <b/>
        <sz val="12"/>
        <color rgb="FF000000"/>
        <rFont val="TH SarabunPSK"/>
        <family val="2"/>
      </rPr>
      <t>ระดับปฏิบัติการ</t>
    </r>
    <r>
      <rPr>
        <sz val="12"/>
        <color rgb="FF000000"/>
        <rFont val="TH SarabunPSK"/>
        <family val="2"/>
      </rPr>
      <t xml:space="preserve">
คณะวิศวกรรมศาสตร์</t>
    </r>
  </si>
  <si>
    <t>1. รับนักศึกษาใหม่ตั้งแต่เดือนมกราคม ถึงกุมภาพันธ์ 2564 เพื่อเข้าถึงนักศึกษาระดับปวส.ที่ยังไม่สำเร็จการศึกษาได้ตัดสินใจก่อนจะสำเร็จการศึกษาและไปประกอบอาชีพ
2. จัดสรรโควต้าให้กับนศ.กลุ่มเป้าหมาย โดยพิจารณาจากสถานศึกษาของนักศึกษาที่เข้ามาศึกษาในรุ่นที่ 1 เป็นลำดับแรก
3. ขยายคุณสมบัติของผู้สมัครในสายช่างอุตสาหกรรมทั้งหมด
4. ประชาสัมพันธ์ในเว็บไซต์ และเฟสบุ๊คของคณะ และเว็บไซต์ บริษัท ซีอาร์ซี ไทวัสดุ จำกัด 
5. เปิดรับสมัครในรอบต่อๆไปจนถึงเดือนกรกฎาคม 2564 หาก นศ.ยังต่ำกว่าแผนที่กำหนด</t>
  </si>
  <si>
    <t>ดำเนินการคัดเลือกนักศึกษาในระบบโควต้า และรับตรงภายในเดือนพฤศจิกายน 2564 เพื่อให้นักศึกษาระดับปวส. ที่เป็นกลุ่มเป้าหมายได้เตรียมตัวศึกษาต่อ เพราะกลุ่ม นศ. ปวส. มีโอกาสได้งานทำสูงหลังจากจบ ปวส. และถ้าได้งานทำหลังจากจบ ปวส. ก็มีโอกาสที่จะไม่ศึกษาต่อ</t>
  </si>
  <si>
    <t>1. มีการออกแบบสำรวจความต้องการของผู้มีส่วนได้ส่วนเสีย (Voice of Customer : VOC) เพื่อให้สามารถเข้าถึง/เข้าใจความต้องการของกลุ่มลูกค้าได้มากยิ่งขึ้น เป็นแนวทางในการคัดเลือกนักศึกษาที่จะเข้าศึกษาต่อได้อย่างเหมาะสม
2. การประชาสัมพันธ์หลักสูตรผ่านสื่อออนไลน์ ทั้งในรูปแบบของข้อความ/VDO ประชาสัมพันธ์ต่างๆ
3. การจัดกิจกรรม Open House, งานเด็กดี TCAS (ในเดือนตุลาคม 2563) เพื่อเป็นการเปิดบ้านประชาสัมพันธ์หลักสูตรและกิจกรรมของคณะ
4. มีการวางแผนในการจัดทำหลักสูตรแบบออนไลน์ "วิทยาศาสตร์กับการประกอบอาหาร"
5. การจัดกิจกรรม Open House Online ภายใต้โครงการการประชาสัมพันธ์หลักสูตรเชิงรุก (ในเดือนสิงหาคม 2564)
แผน 30 รับได้ 4 คิดเป็นรับนักศึกษาได้ร้อยละ 13.33</t>
  </si>
  <si>
    <t>จำนวนนักศึกษารับเข้ายังต่ำกว่า 85% ของแผนที่กำหนด (จากแผนการรับใน มคอ.2)</t>
  </si>
  <si>
    <t>จัดกิจกรรมการประชาสัมพันธ์ให้มีความหลากหลายเป็นที่น่าสนใจ</t>
  </si>
  <si>
    <t>1. เนื่องจากสถานการณ์การแพร่ระบาดของโรค COVID-19 ส่งผลกระทบให้ไม่สามารถจัดกิจกรรม Workshop แบบ Onsite ได้ครบตามแผนการประชาสัมพันธ์หลักสูตร ดังนั้นจึงได้มีการวางแผนจัดกิจกรรมในรูปแบบ Online ดังเช่นกิจกรรม Open House Online ในเดือนสิงหาคม 2564 เพื่อให้สามารถดำเนินการประชาสัมพันธ์หลักสูตรได้อย่างต่อเนื่อง
2. คณะยังขาดแคลนงบประมาณที่จะใช้ในการสร้างสื่อเพื่อการประชาสัมพันธ์ให้เป็นที่น่าสนใจ</t>
  </si>
  <si>
    <t>ไม่สามารถสรุปค่าใช้จ่ายได้อย่างชัดเจน เนื่องจากการเบิกจ่ายเป็นไปในภาพรวมการประชาสัมพันธ์ของคณะ</t>
  </si>
  <si>
    <t xml:space="preserve">1. เพิ่มการประชาสัมพันธ์หลักสูตรในเชิงรุกมากยิ่งขึ้น ผ่านช่องทางการสื่อสารที่หลากหลาย โดยได้มีการจัดทำสื่อการประชาสัมพันธ์เพื่อให้เกิดความน่าสนใจแก่ผู้พบเห็น ซึ่งจะเน้นเป็นสื่อการประชาสัมพันธ์แบบออนไลน์เป็นหลัก
2. มีการจัดทำแผนการหารายได้ Internal Business Unit โดยที่มาของรายได้มาจาก 6 ช่องทาง ได้แก่ 
1) การสร้างหลักสูตร 3 รูปแบบ (Degree/Non-Degree/Short Course) 
2) การให้บริการของศูนย์วิจัยและพัฒนาทางอุตสาหกรรมอาหาร/เครื่องมือทดสอบเฉพาะทางด้านอาหาร 
3) บริการพื้นที่ให้เช่า 
4) Licensing (ผ่าน KRIS) 
5) Business Unit คือ น้ำดื่มแคแสด เบเกอรี Clound Kitchen/FI Kitchen และ 
6) การร่วมงานกับหน่วยงานภายนอก (Co-operation)
</t>
  </si>
  <si>
    <t>งบประมาณรายรับเงินรายได้ยังไม่เป็นไปตามแผน</t>
  </si>
  <si>
    <t>1. เพิ่มการประชาสัมพันธ์หลักสูตรและกิจกรรมของคณะให้เป็นที่รู้จักอย่างกว้างขวาง
2. การบริหารจัดการธุรกิจ Business Unit ให้สามารถสร้างผลตอบแทนได้ตามที่ตั้งเป้าหมายไว้</t>
  </si>
  <si>
    <t>เนื่องจากสถานการณ์การแพร่ระบาดของโรค COVID-19 ส่งผลกระทบให้ไม่สามารถดำเนินการตามแผนการประชาสัมพันธ์หลักสูตรของคณะ และรวมไปถึงการดำเนินงานในส่วนต่างๆ/แผนการหารายได้ก็จำเป็นต้องชะลอไปด้วยเช่นกัน นอกจากนี้ในส่วนของ Business Unit ยังอยู่ในระยะเริ่มต้นของการทำธุรกิจ จึงอาจยังไม่สามารถสร้างผลตอบแทนได้ตามที่ได้ตั้งเป้าหมายไว้</t>
  </si>
  <si>
    <t>รักษามาตรฐานการทำงาน และพัฒนาให้ดียิ่งขึ้นต่อไป</t>
  </si>
  <si>
    <r>
      <t xml:space="preserve">รับนักศึกษาได้ต่ำกว่าแผนที่กำหนด 
หลักสูตรวิทยาศาสตรบัณฑิต สาขาวิชาวิทยาศาสตร์การประกอบอาหารและการจัดการการบริการอาหาร (หลักสูตรนานาชาติ)
ปี 2563 </t>
    </r>
    <r>
      <rPr>
        <sz val="12"/>
        <color rgb="FFFF0000"/>
        <rFont val="TH SarabunPSK"/>
        <family val="2"/>
      </rPr>
      <t xml:space="preserve">รับได้ 3.34%
</t>
    </r>
    <r>
      <rPr>
        <sz val="12"/>
        <color rgb="FF4A86E8"/>
        <rFont val="TH SarabunPSK"/>
        <family val="2"/>
      </rPr>
      <t>ส่วนงานนำเสนอในปี 2564</t>
    </r>
  </si>
  <si>
    <r>
      <t xml:space="preserve">ระดับปฏิบัติการ
</t>
    </r>
    <r>
      <rPr>
        <sz val="12"/>
        <color rgb="FF000000"/>
        <rFont val="TH SarabunPSK"/>
        <family val="2"/>
      </rPr>
      <t>คณะอุตสาหกรรมอาหาร</t>
    </r>
  </si>
  <si>
    <r>
      <t xml:space="preserve">งบประมาณเงินรายได้ไม่เป็นไปตามแผนที่กำหนด
</t>
    </r>
    <r>
      <rPr>
        <sz val="12"/>
        <color rgb="FF4A86E8"/>
        <rFont val="TH SarabunPSK"/>
        <family val="2"/>
      </rPr>
      <t>ส่วนงานนำเสนอในปี 2564</t>
    </r>
  </si>
  <si>
    <r>
      <t xml:space="preserve">1. ควบคุมการจัดซื้อจัดจ้างให้เป็นไปตามแผนที่กำหนด
2. มีมาตรการควบคุมผู้รับจ้างให้ปฏิบัติตามสัญญา
</t>
    </r>
    <r>
      <rPr>
        <sz val="12"/>
        <color rgb="FF4A86E8"/>
        <rFont val="TH SarabunPSK"/>
        <family val="2"/>
      </rPr>
      <t xml:space="preserve">แนวทางเพิ่มเติมในปี 2564
</t>
    </r>
    <r>
      <rPr>
        <sz val="12"/>
        <color rgb="FF000000"/>
        <rFont val="TH SarabunPSK"/>
        <family val="2"/>
      </rPr>
      <t>คณะอุตสาหกรรมอาหารได้แต่งตั้งคณะกรรมการ "การบริหารจัดการด้านครุภัณฑ์คณะอุตสาหกรรมอาหาร" ขึ้นเพื่อให้การบริหารจัดการและปฏิบัติงานด้านครุภัณฑ์ของคณะดำเนินการเป็นไปด้วยความเรียบร้อยและมีประสิทธิภาพ</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</si>
  <si>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คณะอุตสาหกรรมอาหาร</t>
    </r>
  </si>
  <si>
    <t>สนับสนุนงานวิจัยที่ได้ผลผลิตผลงานตีพิมพ์ที่มีคุณภาพ</t>
  </si>
  <si>
    <t>ปัญหาการแพร่ระบาดของไวรัส Covid -19 ทำให้อาจารย์ นักศึกษา และบุคลากรเจ้าหน้าที่ปฏิบัติงานจากที่บ้าน (Work from Home) การดำเนินงานติดตามความก้าวหน้า การให้บริการคลินิกวิจัยอาจไม่สะดวกเท่าที่ควร จึงต้องปรับรูปแบบการติดต่อกับอาจารย์และนักวิจัยผ่านช่องทางออนไลน์</t>
  </si>
  <si>
    <t>จำนวนผลงานที่ได้รับรางวัลระดับชาติ จำนวน60 ผลงาน และรางวัลระดับนานาชาติ จำนวน 46 ผลงาน รวมเป็น 106 ผลงาน (ณ วันที่ 30 ก.ย. 64)</t>
  </si>
  <si>
    <t>จำนวนผลงานตีพิมพ์ตเผยแพร่ระดับนานาชาติต่อจำนวนอาจารย์ประจำและนักวิจัยประจำ สัดส่วน 1.40 (ณ วันที่ 30 ก.ย. 64)</t>
  </si>
  <si>
    <t>จำนวนรายได้จากงานบริการวิชาการ 681.1287 
ล้านบาท (ณ วันที่ 30 ก.ย. 64)</t>
  </si>
  <si>
    <t>จัดกิจกรรมส่งเสริมความร่วมมือกับภาคเรัฐ/เอกชน</t>
  </si>
  <si>
    <t>เงินสนับสนุนงานวิจัยหรืองานสร้างสรรค์จากหน่วยงานภายนอกต่อจำนวนอาจารย์ประจำ 329,819 
บาท/คน (ณ วันที่ 30 ก.ย.64)</t>
  </si>
  <si>
    <r>
      <t xml:space="preserve">จำนวนผลงานวิจัยที่มีคุณภาพและบทความในระดับ Q1 ไม่เป็นไปตามเป้าหมาย
</t>
    </r>
    <r>
      <rPr>
        <sz val="12"/>
        <color rgb="FF4A86E8"/>
        <rFont val="TH SarabunPSK"/>
        <family val="2"/>
      </rPr>
      <t>ส่วนงานนำเสนอในปี 2564</t>
    </r>
  </si>
  <si>
    <r>
      <t xml:space="preserve">จำนวนผลงานวิจัยที่มีคุณภาพและบทความในระดับ Q1 </t>
    </r>
    <r>
      <rPr>
        <b/>
        <sz val="12"/>
        <color rgb="FF000000"/>
        <rFont val="TH SarabunPSK"/>
        <family val="2"/>
      </rPr>
      <t>ไม่น้อยกว่า 300 ผลงาน</t>
    </r>
  </si>
  <si>
    <r>
      <t xml:space="preserve">ระดับปฏิบัติการ
</t>
    </r>
    <r>
      <rPr>
        <sz val="12"/>
        <color rgb="FF000000"/>
        <rFont val="TH SarabunPSK"/>
        <family val="2"/>
      </rPr>
      <t>สำนักบริหารงานวิจัยและนวัตกรรมพระจอมเกล้าลาดกระบัง</t>
    </r>
  </si>
  <si>
    <r>
      <t xml:space="preserve">จำนวนของงานวิจัย หรือสิ่งประดิษฐ์หรือผลงานนวัตกรรม หรือแบบผลิตภัณฑ์ หรืองานสร้างสรรค์ที่ยื่นขอหรือได้รับการจดทะเบียน จดแจ้ง ขึ้นทะเบียน ทรัพย์สินทางปัญญา </t>
    </r>
    <r>
      <rPr>
        <u/>
        <sz val="12"/>
        <color rgb="FF000000"/>
        <rFont val="TH SarabunPSK"/>
        <family val="2"/>
      </rPr>
      <t xml:space="preserve">ไม่เป็นไปตามเป้าหมาย
</t>
    </r>
    <r>
      <rPr>
        <sz val="12"/>
        <color rgb="FF4A86E8"/>
        <rFont val="TH SarabunPSK"/>
        <family val="2"/>
      </rPr>
      <t>ปี 2563 ทำได้ 90 ชิ้น จากเป้าหมาย 90ชิ้น/ปี</t>
    </r>
  </si>
  <si>
    <r>
      <t xml:space="preserve">จำนวนของงานวิจัยได้รับการจดหรือยื่นจดทะเบียนฯ </t>
    </r>
    <r>
      <rPr>
        <b/>
        <sz val="12"/>
        <color rgb="FF000000"/>
        <rFont val="TH SarabunPSK"/>
        <family val="2"/>
      </rPr>
      <t>ไม่น้อยกว่า 100 ชิ้น/ปี</t>
    </r>
  </si>
  <si>
    <r>
      <t xml:space="preserve">1. สนับสนุนให้นักวิจัย ยื่นข้อเสนอโครงการกับแหล่งเงินทุนจากภายนอกเพื่อผลิตผลงานวิจัยที่มีคุณภาพ และต่อยอดสู่ทรัพย์สินทางปัญญา
2. สนับสนุนนักวิจัยยื่นข้อเสนอโครงการในรูปแบบ Matching Fund ร่วมกับภาคอุตสาหกรรม 
3. เพิ่มบุคลากรที่ทำงานด้านทรัพย์สินทางปัญญา หรือส่งเสริมให้เจ้าหน้าที่เข้าร่วมอบรมตัวแทนสิทธิบัตรเพื่อเสริมสร้างความรู้และทักษะการปฏิบัติงานด้านทรัพย์สินทางปัญญาให้เจ้าหน้าที่มีความรู้และปฏิบัติงานด้านทรัพย์สินทางปัญญาได้อย่างมืออาชีพ ลดปัญหาการขาดแคลนบุคลากรที่มีความรู้ความสามารถในการดำเนินกระบวนการขอรับความคุ้มครองทรัพย์สินทางปัญญา เป็นการลดระยะเวลาในการขอจดและขอรับความคุ้มครองให้มีความรวดเร็วและมีประสิทธิภาพมากขึ้น
4. จัดอบรมให้อาจารย์ นักวิจัย นักศึกษา และบุคลากรภายในสถาบันเข้าใจเกี่ยวกับทรัพย์สินทางปัญญา ตลอดจนเข้าในกระบวนการในการขอรับความคุ้มครองสิทธิในทรัพย์สินทางปัญญา และตระหนักในการหลีกเลี่ยงการละเมิดทรัพย์สินทางปัญญาของผู้อื่น หรือป้องกันการไม่ถูกผู้อื่นทำการละเมิดงานของตน โดยเชิญนักวิจัยผู้เชี่ยวชาญให้คำแนะนำในการวางแผนการดำเนินงาน และร่วมทำงานวิจัย เพื่อนำไปสู่การผลิตผลงานที่มีคุณภาพ สามารถได้รับการคุ้มครองทางทรัพย์สินทางปัญญา และนำไปสู่เชิงพาณิชย์
5. สนับสนุนเงินค่าตอบแทนสำหรับบุคลากรที่ขอรับความคุ้มครองทรัพย์สินทางปัญญา
</t>
    </r>
    <r>
      <rPr>
        <b/>
        <sz val="12"/>
        <color rgb="FF4A86E8"/>
        <rFont val="TH SarabunPSK"/>
        <family val="2"/>
      </rPr>
      <t>แนวทางเพิ่มเติมในปี 2564</t>
    </r>
    <r>
      <rPr>
        <sz val="12"/>
        <color rgb="FF4A86E8"/>
        <rFont val="TH SarabunPSK"/>
        <family val="2"/>
      </rPr>
      <t xml:space="preserve">
</t>
    </r>
    <r>
      <rPr>
        <sz val="12"/>
        <color rgb="FF000000"/>
        <rFont val="TH SarabunPSK"/>
        <family val="2"/>
      </rPr>
      <t xml:space="preserve">1. จัดสรรบุคลากรที่ทำงานด้านทรัพย์สินทางปัญญาที่เพียงพอ
2. ควบคุมขั้นตอนการดำเนินงานให้เป็นไปตามระยะเวลาที่กำหนดใน SLA
3. สร้างแรงจูงใจ โดยการสนับสนุนงบประมาณค่าตอบแทนผู้ที่ขอรับจดทะเบียนฯ
4. จัดอบรมให้ความรู้ </t>
    </r>
  </si>
  <si>
    <r>
      <t xml:space="preserve">ระดับนโยบาย
</t>
    </r>
    <r>
      <rPr>
        <sz val="12"/>
        <color rgb="FF000000"/>
        <rFont val="TH SarabunPSK"/>
        <family val="2"/>
      </rPr>
      <t>รองอธิการบดีฝ่ายวิจัยและนวัตกรรม</t>
    </r>
    <r>
      <rPr>
        <b/>
        <sz val="12"/>
        <color rgb="FF000000"/>
        <rFont val="TH SarabunPSK"/>
        <family val="2"/>
      </rPr>
      <t xml:space="preserve">
ระดับปฏิบัติการ
</t>
    </r>
    <r>
      <rPr>
        <sz val="12"/>
        <color rgb="FF000000"/>
        <rFont val="TH SarabunPSK"/>
        <family val="2"/>
      </rPr>
      <t>สำนักบริหารงานวิจัยและนวัตกรรมพระจอมเกล้าลาดกระบัง</t>
    </r>
  </si>
  <si>
    <r>
      <t>จำนวนงานวิจัย ได้รับการตีพิมพ์หรือได้รับรางวัล</t>
    </r>
    <r>
      <rPr>
        <b/>
        <sz val="12"/>
        <color rgb="FF000000"/>
        <rFont val="TH SarabunPSK"/>
        <family val="2"/>
      </rPr>
      <t>ไม่น้อยกว่า 100 ชิ้น/ปี</t>
    </r>
  </si>
  <si>
    <r>
      <t xml:space="preserve">1. สนับสนุนให้นักวิจัย ยื่นข้อเสนอโครงการกับแหล่งเงินทุนจากภายนอกเพื่อผลิตผลงานวิจัยที่มีคุณภาพ และต่อยอดสู่ทรัพย์สินทางปัญญา สร้างผลงานวิจัยที่สามารถนำไปใช้ประโยชน์และก่อให้เกิดผลกระทบทางเศรษฐกิจ สังคม และสิ่งแวดล้อม
2. ประชาสัมพันธ์เผยแพร่ข่าวสารการจัดงานประกวดผลงานวิจัย หรือการส่งผลงานวิชาการเพื่อการตีพิมพ์ต่างๆ ในเวทีระดับชาติและนานาชาติ ในช่องทางที่เข้าถึงได้สะดวก รวดเร็ว
3. คัดเลือกผลงานที่มีคุณภาพเข้าร่วมประกวดผลงานวิจัยในเวทีระดับชาติและนานาชาติ สนับสนุนค่าใช้จ่ายสำหรับปรับปรุงผลงานวิจัย ค่าใช้จ่ายการเดินทางไปแสดงผลงานวิจัยในงานนิทรรศการหรือการประกวดต่างๆ และมีการโปรโมทเมื่อนักวิจัยได้นำผลงานไปร่วมประกวดหรือเมื่อรับรางวัลทางสื่อประชาสัมพันธ์ต่างๆ เพื่อสร้างแรงจูงใจและขวัญกำลังใจให้นักวิจัยผลิตผลงานที่มีคุณภาพต่อไป
4. สนับสนุนเงินรางวัลสำหรับบุคลากรที่ได้รับรางวัลผลงานวิจัย ผลงานประดิษฐ์คิดค้น หรือผลงานสร้างสรรค์ ในระดับชาติ และนานาชาติ
5. สนับสนุนเงินรางวัลสำหรับบุคลากรที่ได้รับรางวัลการนำเสนอผลงานในการประชุมวิชาการระดับชาติและนานาชาติ
</t>
    </r>
    <r>
      <rPr>
        <b/>
        <sz val="12"/>
        <color rgb="FF4A86E8"/>
        <rFont val="TH SarabunPSK"/>
        <family val="2"/>
      </rPr>
      <t xml:space="preserve">แนวทางเพิ่มเติมในปี 2564
</t>
    </r>
    <r>
      <rPr>
        <sz val="12"/>
        <color rgb="FF000000"/>
        <rFont val="TH SarabunPSK"/>
        <family val="2"/>
      </rPr>
      <t>1. สนับสนุนการนำผลงานของอาจารย์เข้าร่วมงานจัดประกวดรางวัลในเวทีระดับชาติ/นานาชาติ 
2. สนับสนุนเงินรางวัลบุคลากรที่ได้รับรางวัลในเวทีต่างๆ</t>
    </r>
  </si>
  <si>
    <r>
      <t>จำนวนผลงานวิจัยตีพิมพ์เผยแพร่ระดับนานาชาติ ต่อจำนวนอาจารย์ประจำและนักวิจัยประจำ</t>
    </r>
    <r>
      <rPr>
        <u/>
        <sz val="12"/>
        <color rgb="FF000000"/>
        <rFont val="TH SarabunPSK"/>
        <family val="2"/>
      </rPr>
      <t xml:space="preserve">ไม่เป็นไปตามเป้าหมาย
</t>
    </r>
    <r>
      <rPr>
        <sz val="12"/>
        <color rgb="FF4A86E8"/>
        <rFont val="TH SarabunPSK"/>
        <family val="2"/>
      </rPr>
      <t>ปี 2563 ทำได้ 1.05/1 จากเป้าหมาย 1.20/1</t>
    </r>
  </si>
  <si>
    <r>
      <t xml:space="preserve">จำนวนผลงานวิจัยตีพิมพ์เผยแพร่ระดับนานาชาติ ต่อจำนวนอาจารย์ประจำและนักวิจัยประจำ </t>
    </r>
    <r>
      <rPr>
        <b/>
        <sz val="12"/>
        <color rgb="FF000000"/>
        <rFont val="TH SarabunPSK"/>
        <family val="2"/>
      </rPr>
      <t>ไม่น้อยกว่า 1.30/1</t>
    </r>
  </si>
  <si>
    <r>
      <t>จำนวนรายได้จากบริการวิชาการ</t>
    </r>
    <r>
      <rPr>
        <u/>
        <sz val="12"/>
        <color rgb="FF000000"/>
        <rFont val="TH SarabunPSK"/>
        <family val="2"/>
      </rPr>
      <t xml:space="preserve">ไม่เป็นไปตามเป้าหมายที่กำหนด
</t>
    </r>
    <r>
      <rPr>
        <sz val="12"/>
        <color rgb="FF4A86E8"/>
        <rFont val="TH SarabunPSK"/>
        <family val="2"/>
      </rPr>
      <t>ปี 2563 ทำได้ 800.10514 ล้านบาท จากเป้าหมาย 600 ล้านบาท</t>
    </r>
  </si>
  <si>
    <r>
      <t>รายได้จากบริการวิชาการ</t>
    </r>
    <r>
      <rPr>
        <b/>
        <sz val="12"/>
        <color rgb="FF000000"/>
        <rFont val="TH SarabunPSK"/>
        <family val="2"/>
      </rPr>
      <t>ไม่ต่ำกว่า 700 ล้านบาท</t>
    </r>
  </si>
  <si>
    <r>
      <t>เงินสนับสนุนงานวิจัยหรืองานสร้างสรรค์จากหน่วยงานภายนอกต่อจำนวนอาจารย์ประจำ</t>
    </r>
    <r>
      <rPr>
        <u/>
        <sz val="12"/>
        <color rgb="FF000000"/>
        <rFont val="TH SarabunPSK"/>
        <family val="2"/>
      </rPr>
      <t>ไม่เป็นไปตามเป้าหมายที่กำหนด</t>
    </r>
    <r>
      <rPr>
        <sz val="12"/>
        <color rgb="FF000000"/>
        <rFont val="TH SarabunPSK"/>
        <family val="2"/>
      </rPr>
      <t xml:space="preserve">
</t>
    </r>
    <r>
      <rPr>
        <sz val="12"/>
        <color rgb="FF4A86E8"/>
        <rFont val="TH SarabunPSK"/>
        <family val="2"/>
      </rPr>
      <t>ปี 2563 ทำได้ 254,881.51 บาท/คน จากเป้าหมาย 250,000 บาท/คน</t>
    </r>
  </si>
  <si>
    <r>
      <t>เงินสนับสนุนงานวิจัยหรืองานสร้างสรรค์จากหน่วยงานภายนอกต่อจำนวนอาจารย์ประจำ</t>
    </r>
    <r>
      <rPr>
        <b/>
        <sz val="12"/>
        <color rgb="FF000000"/>
        <rFont val="TH SarabunPSK"/>
        <family val="2"/>
      </rPr>
      <t>ไม่ต่ำกว่า 300,000 บาท</t>
    </r>
    <r>
      <rPr>
        <sz val="12"/>
        <color rgb="FF000000"/>
        <rFont val="TH SarabunPSK"/>
        <family val="2"/>
      </rPr>
      <t xml:space="preserve">
</t>
    </r>
  </si>
  <si>
    <t>1.ปัญหาการระบาดของโรค COVID-19 ทำให้การนำเสนอผลงานทางวิชาการปรับเปลี่ยนรูปแบบการดำเนินงานเป็นออนไลน์ และถูกเลื่อนออกไป
2. การจัดอันดับควอไทล์มีการปรับเปลี่ยนทุกเดือน ทำให้ผลการดำเนินงานไม่แน่นอน
3. เนื่องจากติดปัญหาการแพร่ระบาดของไวรัส Covid -19 ทำให้อาจารย์ นักศึกษา และบุคลากรเจ้าหน้าที่ปฏิบัติงานจากที่บ้าน (Work from Home) การดำเนินงานติดตามความก้าวหน้า การให้บริการคลินิกวิจัยอาจไม่สะดวกเท่าที่ควร จึงต้องปรับรูปแบบการติดต่อกับอาจารย์และนักวิจัยผ่านช่องทางออนไลน์</t>
  </si>
  <si>
    <t>จำนวนผลงานยื่นจดทะเบียนทรัพย์สินทางปัญญา 74 เรื่อง จำนวนผลงานได้รับจดทรัพย์สินทางปัญญา จำนวน 51 เรื่อง รวมเป็น 125 เรื่อง (ณ วันที่ 30 ก.ย. 64)</t>
  </si>
  <si>
    <r>
      <rPr>
        <sz val="12"/>
        <color theme="1"/>
        <rFont val="TH SarabunPSK"/>
        <family val="2"/>
      </rPr>
      <t>จำนวนงานวิจัย หรืองานออกแบบ หรืองานสร้างสรรค์ หรือสิ่งประดิษฐ์ของ</t>
    </r>
    <r>
      <rPr>
        <u/>
        <sz val="12"/>
        <color theme="1"/>
        <rFont val="TH SarabunPSK"/>
        <family val="2"/>
      </rPr>
      <t>อาจารย์</t>
    </r>
    <r>
      <rPr>
        <sz val="12"/>
        <color theme="1"/>
        <rFont val="TH SarabunPSK"/>
        <family val="2"/>
      </rPr>
      <t xml:space="preserve"> ที่ได้รับรางวัลระดับชาติหรือนานาชาติ </t>
    </r>
    <r>
      <rPr>
        <u/>
        <sz val="12"/>
        <color theme="1"/>
        <rFont val="TH SarabunPSK"/>
        <family val="2"/>
      </rPr>
      <t>ไม่เป็นไปตามเป้าหมาย</t>
    </r>
    <r>
      <rPr>
        <u/>
        <sz val="12"/>
        <color rgb="FFFF0000"/>
        <rFont val="TH SarabunPSK"/>
        <family val="2"/>
      </rPr>
      <t xml:space="preserve">
</t>
    </r>
    <r>
      <rPr>
        <sz val="12"/>
        <color rgb="FF4A86E8"/>
        <rFont val="TH SarabunPSK"/>
        <family val="2"/>
      </rPr>
      <t>ปี 2563 ทำได้ 96 ชิ้น จากเป้าหมาย 80ชิ้น/ปี</t>
    </r>
  </si>
  <si>
    <t>ปัญหาการระบาดของโรค COVID-19 ทำให้การดำเนินการติดต่อกับหน่วยงานภายนอกเป็นไปด้วยความติดขัด</t>
  </si>
  <si>
    <t>ดำเนินการรับบุคลากรสายสนับสนุน 1 อัตรา และ บุคลากรสายวิชาการ 1 อัตรา และเร่งขอปรับปรุงพื้นที่อาคารเรียนรวมสมเด็จพระเทพฯ ชั้น 2 สำหรับใช้จัดการเรียนการสอน เพิ่มเติม</t>
  </si>
  <si>
    <t>จำนวนคณาจารย์ และพื้นที่สำหรับการเรียนการสอน ยังมีไม่เพียงพอต่อจำนวนนักศึกษาที่เพิ่มขึ้น</t>
  </si>
  <si>
    <t>เพิ่มจำนวนคณาจารย์และพื้นที่สำหรับใช้ในการจัดการเรียนการสอน</t>
  </si>
  <si>
    <t>จำนวนคณาจารย์ และพื้นที่สำหรับการเรียนการสอน (หากสถานการณ์การแพร่ระบาดโรค COVID-19 ดีขึ้น) ยังมีไม่เพียงพอต่อจำนวนนักศึกษาที่เพิ่มขึ้น/ แนวทางแก้ไข ขอกรอบอัตราอาจารย์และพื้นที่ในการจัดการเรียนการสอนเพิ่ม</t>
  </si>
  <si>
    <r>
      <t xml:space="preserve">ความล่าช้าของงาน และความพร้อมสำหรับการเรียนการสอน
</t>
    </r>
    <r>
      <rPr>
        <sz val="12"/>
        <color rgb="FF4A86E8"/>
        <rFont val="TH SarabunPSK"/>
        <family val="2"/>
      </rPr>
      <t>ส่วนงานนำเสนอในปี 2564</t>
    </r>
  </si>
  <si>
    <r>
      <t xml:space="preserve">ระดับปฏิบัติการ
</t>
    </r>
    <r>
      <rPr>
        <sz val="12"/>
        <color rgb="FF000000"/>
        <rFont val="TH SarabunPSK"/>
        <family val="2"/>
      </rPr>
      <t>วิทยาลัยวิจัยนวัตกรรมทางการศึกษา</t>
    </r>
  </si>
  <si>
    <t>งานอาคารสถานที่ ได้มีการบำรุงรักษาแผงโซลาร์เซลล์ โดยให้นักศึกษา และช่างวิทยาเขตชุมพรเขตรอุดมศักดิ์ ล้างและเช็คแผงเพื่อป้องกันการชำรุด ทั้งนี้ในปีงบประมาณ พ.ศ. 2564 การเบิกจ่ายค่าสาธารณูปโภค ค่าไฟฟ้า ไม่ได้มีการเบิกจ่ายจากเงินรายได้ และในปีงบประมาณ พ.ศ. 2565 วิทยาเขตชุมพรเขตรอุดมศักดิ์ ได้จัดสรรงบประมาณค่าบำรุงรักษาแผงโซลาร์เซลล์เพื่อให้มีประสิทธิภาพต่อไป</t>
  </si>
  <si>
    <t>ในปีงบประมาณ พ.ศ. 2565 วิทยาเขตชุมพรเขตรอุดมศักดิ์ ได้จัดสรรงบประมาณค่าบำรุงรักษาแผงโซลาร์เซลล์เพื่อให้มีประสิทธิภาพต่อไป</t>
  </si>
  <si>
    <r>
      <t xml:space="preserve">รับนักศึกษาได้ต่ำกว่าแผนที่กำหนด
หลักสูตรสัตวศาสตร์ (แผนการรับนักศึกษาใน มคอ.2 จำนวน 50 คน)
ปี 2563 </t>
    </r>
    <r>
      <rPr>
        <sz val="12"/>
        <color rgb="FFFF0000"/>
        <rFont val="TH SarabunPSK"/>
        <family val="2"/>
      </rPr>
      <t>รับได้ 36 %</t>
    </r>
    <r>
      <rPr>
        <sz val="12"/>
        <color rgb="FF000000"/>
        <rFont val="TH SarabunPSK"/>
        <family val="2"/>
      </rPr>
      <t xml:space="preserve">
ปี 2562 รับได้ 50 %
ปี 2561 รับได้ 64 %
</t>
    </r>
    <r>
      <rPr>
        <sz val="12"/>
        <color rgb="FF4A86E8"/>
        <rFont val="TH SarabunPSK"/>
        <family val="2"/>
      </rPr>
      <t>ส่วนงานนำเสนอในปี 2564</t>
    </r>
  </si>
  <si>
    <r>
      <t xml:space="preserve">เพื่อให้มีการรับนักศึกษาหลักสูตรสัตวศาสตร์ ให้ได้ตามแผนการรับนักศึกษา วิทยาเขตชุมพรฯ ได้มีการปรับปรุงหลักสูตร (กรณีกระทบโครงสร้าง) ตามมติคณะกรรมการสภาวิชาการ ครั้งที่ 8/2563 เพื่อปรับปรุงหลักสูตรวิทยาศาสตร์บัณฑิต สาขาสัตวศาสตร์ (หลักสูตรปรับปรุง พ.ศ. 2564) โดยเหตุผลการปรับปรุงหลักสูตร เพื่อให้หลักสูตรมีความทันสมัยตอบสนองความต้องการของประเทศด้านกำลังคน ความรู้ และความเชี่ยวชาญในการผลิตสัตว์ โดยมีการปรัลปรุงรายวิชา แผนการศึกษา เพื่อตอบสนองต่อผู้ใช้บัณฑิตให้สอดคล้องกับสถานการณ์ปัจจุบัน ทั้งนี้สาขาวิชากสัตวศาสตร์ (หลักสูตรปรับปรุง พ.ศ. 2564) ได้มีมติสภาสถาบัน ครั้งที่ 10/2563 ได้มีมติอนุมัติหลักสูตรวิทยาศาสตร์บัณฑิต สาขาสัตวศาสตร์ (หลักสูตรปรับปรุง พ.ศ. 2564) และดำเนิการเปิดรับนักศึกษาในปีการศึกษา 2564
</t>
    </r>
    <r>
      <rPr>
        <b/>
        <sz val="12"/>
        <color rgb="FF000000"/>
        <rFont val="TH SarabunPSK"/>
        <family val="2"/>
      </rPr>
      <t>แผนการรับนักศึกษา ปี 2564 จำนวน 60 คน ผล 43 คน ร้อยละ 71.66</t>
    </r>
  </si>
  <si>
    <r>
      <t xml:space="preserve">ระดับปฏิบัติการ
</t>
    </r>
    <r>
      <rPr>
        <sz val="12"/>
        <color rgb="FF000000"/>
        <rFont val="TH SarabunPSK"/>
        <family val="2"/>
      </rPr>
      <t>วิทยาเขตชุมพรเขตรอุดมศักดิ์</t>
    </r>
  </si>
  <si>
    <r>
      <t xml:space="preserve">การบริหารเงินรายได้ค่าสาธารณูปโภค ค่าไฟฟ้าสูงขึ้น (กรณีโซลาร์เซลชำรุด)
</t>
    </r>
    <r>
      <rPr>
        <sz val="12"/>
        <color rgb="FF4A86E8"/>
        <rFont val="TH SarabunPSK"/>
        <family val="2"/>
      </rPr>
      <t>ส่วนงานนำเสนอในปี 2564</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</si>
  <si>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วิทยาเขตชุมพรเขตรอุดมศักดิ์</t>
    </r>
    <r>
      <rPr>
        <b/>
        <sz val="12"/>
        <color rgb="FF000000"/>
        <rFont val="TH SarabunPSK"/>
        <family val="2"/>
      </rPr>
      <t xml:space="preserve">
</t>
    </r>
  </si>
  <si>
    <t>1. ผู้บริหารหน่วยงานควบคุมการจัดซื้อจัดจ้างให้เป็นไปตามแผนที่กำหนด
2. มีมาตรการควบคุมผู้รับเหมาก่อสร้างให้ปฏิบัติตามสัญญา 
3. กำหนดมาตรการให้คณะกรรมการดำเนินงานให้เป็นไปตามแผน</t>
  </si>
  <si>
    <t xml:space="preserve">1. แผนธุรกิจ Internal Business Unit (IBU)
1.1 การจัดทำแผนธุรกิจ Data Science Service Center โดยทีมบริหาร เป็นผู้ดำเนินการหลัก 
1.2 การทำกิจกรรมตามแผนธุรกิจที่วางไว้ 
IBU1 (K-DAI) ประมาณการรายรับ 20,000,000.00.- บาท
- อบรม 10,000,000.00.- บาท (ธนาคารกรุงศรีอยุธยา ตลาดหลักทรัพย์ สำนักงาน ก.พ.)
- รับเป็นที่ปรึกษา 10,000,000.00.- บาท (กรมสรรพสามิต กรมทรัพยากรน้ำบาดาล)
2. ทำการปรับปรุงพัฒนาหลักสูตรแบบเน้นผลโดยใช้ OBE (Outcome Based Education) ที่มีผลการเรียนรู้ที่คาดหวังตรงกับความต้องการของผู้มีส่วนได้ส่วนเสีย และมีอัตลักษณ์ 
3. การเปิดหลักสูตรเพื่อรองรับวัยทำงาน เข้ามาเพิ่มทักษะ (Up-skill/Re-skill)
3.1 อมรม-สัมมนา Short Course จัดค่ายวิทยาศาสตร์ (Science Camp) 2,000,000 บาท
3.2 บริการงานวิจัย งานทดสอบ ที่ปรึกษา และรายรับจาก Licensing เช่น IP Software Platform 
หนังสือออนไลน์ 5,000,000 บาท
3.3 งานผลประโยชน์จากพื้นที่ เช่น เช่าพื้นที่ร้านค้าและตู้สินค้า เช่าพื้นที่เครือข่ายสัญญาณโทรศัพท์ 
เช่าหอประชุมจัดงาน กิจกรรมต่างๆ และเงินบริจาค 5,000,000 บาท
</t>
  </si>
  <si>
    <t>รายได้หน่วยงานไม่เพียงพอกับการบริหารจัดการ
1. แผนธุรกิจ Internal Business Unit (IBU) 
1.1 บริการวิชาการ In House Training, On-site Training
1.2 ทุนวิจัยและทุนอบรมจากหน่วยงานภายนอก
1.3 รับงานเป็นที่ปรึกษาและพัฒนาระบบ
2. การเปิดหลักสูตรเพื่อรองรับวัยทำงาน เข้ามาเพิ่มทักษะ (Up-skill/Re-skill)
2.1 อมรม-สัมมนา Short Course จัดค่ายวิทยาศาสตร์ (Science Camp) 
2.2 บริการงานวิจัย งานทดสอบ ที่ปรึกษา และรายรับจาก Licensing เช่น IP Software Platform 
หนังสือออนไลน์ 
3. งานผลประโยชน์จากพื้นที่ เช่น เช่าพื้นที่ร้านค้าและตู้สินค้า เช่าพื้นที่เครือข่ายสัญญาณโทรศัพท์ เช่าหอประชุมจัดงาน กิจกรรมต่างๆ และเงินบริจาค</t>
  </si>
  <si>
    <t>มีรายได้จากการบริการทดสอบจากศูนย์เครื่องมือวิทยาศาสตร์ จำนวน 1,811,700.00.-บาท และมีรายได้จากการผ่าน KRIS จำนวน 1,356,004.32.-บาท รวมเป็น 3,167,704.32.-บาท เป็นช่วงการแพร่ระบาดของโรค COVID19 ทำให้ไม่สามารถดำเนินการโครงการ/กิจกรรมได้ตามแผนที่กำหนดไว้ เนื่องจากต้องปฏิบัติตามมาตรการป้องกันและติดตามการการแพร่ระบาดฯ ของสถาบัน</t>
  </si>
  <si>
    <t>1. แผนธุรกิจ Internal Business Unit (IBU) 
1.1 บริการวิชาการ In House Training, On-site Training
1.2 ทุนวิจัยและทุนอบรมจากหน่วยงานภายนอก
1.3 รับงานเป็นที่ปรึกษาและพัฒนาระบบ
2. การเปิดหลักสูตรเพื่อรองรับวัยทำงาน เข้ามาเพิ่มทักษะ (Up-skill/Re-skill)
2.1 อมรม-สัมมนา Short Course จัดค่ายวิทยาศาสตร์ (Science Camp) 
2.2 บริการงานวิจัย งานทดสอบ ที่ปรึกษา และรายรับจาก Licensing เช่น IP Software Platform หนังสือออนไลน์ 
3. งานผลประโยชน์จากพื้นที่ เช่น เช่าพื้นที่ร้านค้าและตู้สินค้า เช่าพื้นที่เครือข่ายสัญญาณโทรศัพท์ เช่าหอประชุมจัดงาน กิจกรรมต่างๆ และเงินบริจาค</t>
  </si>
  <si>
    <t xml:space="preserve">1. บุคลากรในการจัดทำสื่อประชาสัมพันธ์ระดับคณะไม่เพียงพอ
2. ปรับรูปแบบการจัดกิจกรรมที่วางแผนไว้ เป็นแบบออนไลน์ให้มากขึ้น ในสถานการณ์การแพร่ระบาดของโรค Covid-19
</t>
  </si>
  <si>
    <t>หลักสูตร จุลชีววิทยาอุตสาหกรรม(นานาชาติ) ความก้าวหน้าการปรับปรุงหลักสูตร 
1. ได้มีการจัดทำแบบสอบถามเพื่อให้ทราบถึงความต้องการของผู้ใช้บัณฑิตและผู้มีส่วนได้ส่วนเสีย โดยผู้ตอบแบบสอบทั้งหมดจำนวน 69 คน ส่วนใหญ่ร้อยละ 71 เป็นศิษย์เก่า รองลงมาเป็นอาจารย์ผู้สอนร้อยละ 15.9 ผู้ประกอบการร้อยละ 7.2 และอื่นๆร้อยละ 5.8 และเมื่อจำแนกตามหน่วยงานพบว่าผู้ตอบแบบสอบถามร้อยละ 59.4 ทำงานในหน่วยงานเอกชน ร้อยละ 36.2 ทำงานในหน่วยงานของรัฐ และอื่นๆร้อยละ 4.3 ซึ่งสัดส่วนของผู้ตอบแบบสอบถามที่มีประสบการณ์ทำงานมากกว่า 10 ปีและอยู่ในช่วง 5 – 10 ปีมีสัดส่วนที่ใกล้เคียงกันคือร้อยละ 44.9 และ 43.5 ตามลำดับ โดยเมื่อพิจารณาถึงคุณลักษณะอันพึงประสงค์ของบัณฑิตพบว่าผู้ตอบแบบสอบถามส่วนใหญ่ต้องการให้บัณฑิตมีความรู้ ความสามารถ และทักษะด้านจุลชีววิทยา พร้อมทั้งสามารถนำความรู้เหล่านั้นไปประยุกต์ใช้ในงานที่เกี่ยวข้องได้ นอกจากนี้บัณฑิตจะต้องมี soft skill โดยเฉพาะการมีทักษะการคิด วิเคราะห์ และการแก้ปัญหาอย่างเป็นระบบ รวมถึงการมีความคิดสร้างสรรค์และสามารถพัฒนาตนเองได้อย่างต่อเนื่อง ในขณะที่ความรู้ทางวิชาการที่เกี่ยวข้องที่บัณฑิตพึ่งมีได้แก่ 
1. ความรู้พื้นฐานทางจุลชีววิทยา 
2. จุลินทรีย์ที่เกี่ยวกับพลังงานและสิ่งแวดล้อม 
3. การประกันและการควบคุมคุณภาพด้านอุตสาหกรรม 
4. จุลินทรีย์ที่เกี่ยวข้องกับสุขภาพและการแพทย์ 
5. จุลินทรีย์ที่เกี่ยวข้องกับอาหารและการเกษตร 
2. ได้มีการประชุมร่วมกันระหว่างคณะวิทยาศาสตร์ สจล บัณฑิตวิทยาลัยและคณะเภสัชศาสตร์ มหาวิทยาลัยมหิดล เพื่อหารือและทำความเข้าใจเกี่ยวกับการสร้างความร่วมมือในการพัฒนาหลักสูตรในรูปแบบ 2 ปริญญา (4+1) ซึ่งเมื่อนักศึกษาสำเร็จการศึกษาจะได้รับปริญญาตรี Applied Microbiology (International Program) จาก สจล และศึกษาต่อในระดับปริญญาโทอีก 1 ปี เมื่อสำเร็จการศึกษาจะได้รับปริญญาโทสาขา Nutraceuticals and Functional Foods (International Program) จากมหาวิทยาลัยมหิดล โดยขณะนี้อยู่ในขั้นตอนการพิจารณาและร่าง MOU และ MOA ร่วมกันระหว่าง 2 สถาบัน 
3. ได้มีการจัดทำ video เพื่อใช้สำหรับการประชาสัมพันธ์หลักสูตรแล้วเสร็จเป็นที่เรียบร้อย 
งดรับนักศึกษา เพื่อปรับปรุงหลักสูตร</t>
  </si>
  <si>
    <t>1.จำนวนนักศึกษาระดับมัธยมปลายมีจำนวนลดลง 
2.ค่าธรรมเนียมการศึกษาสูง โดยเฉพาะในปัจจุบันที่มีการแพร่ระบาดของโรค covid-19 
3. ขาดบรรยายกาศความเป็นนานาชาติในคณะ</t>
  </si>
  <si>
    <t>1.ทางคณะมีโครงการ การให้ทุนสนับสนุนการศึกษาสำหรับนักเรียนที่มีศักยภาพ และรวมถึงมีโครงการปรับปรุงสภาพแวดล้อมเพื่อให้มีความเป็นนานาชาติมากขึ้น</t>
  </si>
  <si>
    <t>1.ในปัจจุบันนักเรียนให้ความสนใจในการเรียนทางด้านวิทยาศาสตร์น้อยลง และส่วนใหญ่ไม่ทราบถึงทิศทางและลักษณะของอาชีพหลังจบการศึกษา 
2. อาชีพในสาขาที่เกี่ยวข้องโดยเฉพาะตลาดแรงงานภายในประเทศไม่ได้ระบุว่าต้องการนักศึกษาที่จบหลักสูตรนานาชาติ ดังนั้นจึงทำให้นักเรียนส่วนใหญ่เลือกเรียนหลักสูตรปกติเนื่องจากมีค่าใช้จ่ายที่ถูกกว่า</t>
  </si>
  <si>
    <t>1,994,000.-บาท 
รวมทุกหลักสูตร</t>
  </si>
  <si>
    <t>หลักสูตรฟิสิกส์ประยุกต์ 
1.เปลี่ยนชื่อจาก เป็น "หลักสูตรฟิสิกส์อุตสาหกรรม" 
2.ปรับปรุงหลักสูตรกระเทือนโครงสร้าง มุ่งเน้นให้บัณฑิตสามารถบูรณาการองค์ความรู้ทางด้านฟิสิกส์และวิศวกรรมเพื่อตอบโจทย์ความต้องการของอุตสาหกรรม 4.0 ที่เกี่ยวข้องกับฟิสิกส์ประยุกต์ อิเล็กทรอนิกส์ คอมพิวเตอร์ และระบบควบคุมอัตโนมัติเพื่อให้เกิดความคิดสร้างสรรค์ในการทำงานจริงได้ มีจำนวนหน่วยกิตที่เรียนตลอดหลักสูตร 129 หน่วยกิต มีการจัดกลุ่มการเรียนรู้ 4 กลุ่มคือ การวัดและเครื่องมือวัด, สิ่งประดิษฐ์และวัสดุอิเล็กทรอนิกส์สำหรับอุตสาหกรรม, อิเล็กโทร-ออปติกส์และโฟโทนิกส์ และวิศวกรรมระบบไอโอทีและสารสนเทศ 
3.ทำโครงการหลักสูตรร่วมควบระดับปริญญาตรี 2 ปริญญา ระหว่างหลักสูตรวิศวกรรมศาสตรบัณฑิต สาขาวิชาวิศวกรรมระบบไอโอทีและสารสนเทศ (Bachelor of Engineering (IoT System and Information Engineering) และ หลักสูตรวิทยาศาสตรบัณฑิต สาขาวิชาฟิสิกส์อุตสาหกรรม (Bachelor of Science (Industrial Physics) โดยเป็นหลักสูตร 4 ปี มีหน่วยกิตรวม 166 หน่วยกิต 
4.ทำ Credit Bank ส่งเสริมในการเตรียมความพร้อมสำหรับผู้เรียนที่สนใจที่จะศึกษาต่อที่หลักสูตรฟิสิกส์อุตสาหกรรม รวมไปถึงการผลิตบัณฑิตเพื่อรองรับความต้องการของภาครัฐและเอกชน จึงเปิดโอกาสทางการศึกษา ให้กับนักเรียนระดับชั้นมัธยมศึกษา ได้เข้ามาศึกษาเพื่อเตรียมความพร้อม และพัฒนาทักษะทางด้านวิทยาศาสตร์ของตนเอง โดยจัดทำกิจกรรมการเรียนรู้ตลอดชีวิตในระบบเทียบโอนความรู้และประสบการณ์ (ธนาคารหน่วยกิต : CREDITS BANK) วิชาฟิสิกส์ทั่วไป 
5.ทำ MOU กับหน่วยงานอุตสาหกรรม จัดทำข้อบันทึกตกลงความร่วมมือทางวิชาการระหว่างสถาบันเทคโนโลยีพระจอมเกล้าเจ้าคุณทหารลาดกระบัง และภาคอุตสาหกรรม โดยเน้นทำ MOU กับอุตสาหกรรมการวัดและเครื่องมือวัด สิ่งประดิษฐ์และวัสดุอิเล็กทรอนิกส์สำหรับอุตสาหกรรม อิเล็กโทร-ออปติกส์และโฟโทนิกส์ และวิศวกรรมระบบไอโอทีและสารสนเทศ 
6.ทำ Skill Mapping (กำลังดำเนินการ) ทำวิจัยเชิงสำรวจ และเชิงคุณภาพ เพื่อแสดงให้เห็นมิติทางด้านทักษะ ที่สัมพันธ์กับวิชาชีพ และรายวิชาที่สอนในหลักสูตร 7.ทำการประชาสัมพันธ์หลักสูตรผ่านช่องทางต่างๆ ร่วมกับฝ่ายประชาสัมพันธ์ของคณะ
หลักสูตรฟิสิกส์อุตสาหกรรม หลังจากการปรับปรุงหลักสูตร ปี พ.ศ. 2564 จำนวนนักศึกษาที่รับเข้ามาในระบบ TCAS = 59 คน (มคอ. 2 ที่ตั้งไว้ 80 คน) ซึ่งการรับนักศึกษายังต่ำกว่าแผนที่กำหนดไว้ = 73.75% ดังนั้น ในปีการศึกษา 2565 การรับนักศึกษา หลักสูตรฟิสิกส์อุตสาหกรรมจะเน้นการประชาสัมพันธ์ให้เข้าถึงนักเรียนให้มากขึ้น 
รับนักศึกษาได้ 73.75%</t>
  </si>
  <si>
    <t xml:space="preserve">1.นักเรียนเลือกเรียนสาขาวิทยาศาสตร์ ลดลง 
2.การประชาสัมพันธ์ ขาดเจ้าหน้าที่ในการจัดหา material สำหรับการผลิตสื่อ
</t>
  </si>
  <si>
    <t xml:space="preserve">1. ประชาสัมพันธ์ ออนไลน์ โรงเรียนกลุ่มเป้าหมาย ต่างๆ 
2. ทำการประชาสัมพันธ์ ผ่าน Admission Premium และผ่านเพจร่วมกับคณะวิศวกรรมศาสตร์ 
3. จัดกิจกรรม อบรม นักเรียน เข้ามาเห็นบรรยากาศและสถานที่ของภาควิชา เป็นการประชาสัมพันธ์หลักสูตร ระหว่างปีการศึกษา 
4. ทำแบบฟอร์ม Port Folio
</t>
  </si>
  <si>
    <t xml:space="preserve">1. ทำการปรับปรุหลักสูตรแบบกระทบกระเทือนโครงสร้าง ทำร่วมกับผู้ประกอบการ ผู้ใช้บัณฑิตปรับปรุงตามแนวทาง OBE การทำหลักสูตรให้มีโมดูล ตอบโจทย์นโยบายของการปฏิรูปหลักสูตร ของกระทรวง อว. CWIE
2. ทำการประชาสัมพันธ์หลักสูตรเชิงรุก
2.1 ร่วมมือกับภาคเอกชน (เช่น Admission Premium และ McDucation) เพื่อทำสื่อ เผยแพร่ เพิ่มการมองเห็นของบุคคลที่สนใจ การจัด Open House รวมถึงการจัดทำสื่อสำหรับการประชาสัมพันธ์ผ่าน social media
2.2 ประชาสัมพันธ์ผ่านเครือข่ายโรงเรียน MOU
3. ทำโครงการ Credit Bank นักเรียน มัธยมศึกษาตอนปลาย เรียนล่วงหน้า ในรายวิชา เคมี ฟิสิกส์ ชีววิทยา แคลคูลัส เพื่อสะสมหน่วยกิตสำหรับการตัดสินใจเลือกเรียนคณะวิทยาศาสตร์ 4. สนับสนุนทำโครงการค่ายวิทยาศาสตร์ เช่น โครงการ Xcer_SCIENCE @KMITL โดยเฉพาะภาคฤดูร้อน ให้นักเรียน มัธยมศึกษาตอนปลาย ได้รู้จักและได้เข้ามาสัมผัสบรรยากาศของคณะ เป็นข้อมูลประกอบการตัดสินใจเลือกเรียนที่คณะวิทยาศาสตร์
</t>
  </si>
  <si>
    <t>1,994,000.-บาท</t>
  </si>
  <si>
    <t>1. ปรับปรุงหลักสูตร พ.ศ. 2565 สาขาเคมีอุตสาหกรรรม ปรับ มคอ.2 จำนวนรับ 100 คน 
2. รวบรวมโรงเรียนมากกว่า 300 โรงเรียน จากฐานข้อมูล ส่งข้อมูลไปยังฝ่ายแนะแนว เป็นการประชาสัมพันธ์ (รวมถึงหลักสูตรนานาชาติด้วย)
3. การทำค่ายเคมี solution เป็นการดึงดูดนักเรียนเข้ามามากขึ้น 
รับนักศึกษาได้ 55.50%</t>
  </si>
  <si>
    <t>1.นักเรียนเลือกเรียนสาขาวิทยาศาสตร์ ลดลง 
2.การประชาสัมพันธ์ ขาดเจ้าหน้าที่ในการจัดหา material สำหรับการผลิตสื่อ</t>
  </si>
  <si>
    <t>1. ประชาสัมพันธ์ ออนไลน์ โรงเรียนกลุ่มเป้าหมาย ต่างๆ 
2. ทำการประชาสัมพันธ์ ผ่าน Admission Premium 
4. จัดกิจกรรม อบรม นักเรียน เข้ามาเห็นบรรยากาศและสถานที่ของภาควิชา เป็นการประชาสัมพันธ์หลักสูตร ระหว่างปีการศึกษา 
5. ทำแบบฟอร์ม Port Folio</t>
  </si>
  <si>
    <t>1. ทำการปรับปรุงหลักสูตรแบบกระทบกระเทือนโครงสร้าง ทำร่วมกับผู้ประกอบการ ผู้ใช้บัณฑิต ปรับปรุงตามแนวทาง OBE การทำหลักสูตรให้มีโมดูล ตอบโจทย์นโยบายของการปฏิรูปหลักสูตร ของ กระทรวง อว. CWIE 
2. ทำการประชาสัมพันธ์หลักสูตรเชิงรุก 
2.1 ร่วมมือกับภาคเอกชน (เช่น Admission Premium และ McDucation) เพื่อทำสื่อ เผยแพร่ เพิ่มการมองเห็นของบุคคลที่สนใจ การจัด Open House รวมถึงการจัดทำสื่อสำหรับการประชาสัมพันธ์ผ่าน social media 
2.2 ประชาสัมพันธ์ผ่านเครือข่ายโรงเรียน MOU 
3. ทำโครงการ Credit Bank นักเรียน มัธยมศึกษาตอนปลาย เรียนล่วงหน้า ในรายวิชา เคมี ฟิสิกส์ ชีววิทยา แคลคูลัส เพื่อสะสมหน่วยกิตสำหรับการตัดสินใจเลือกเรียนคณะวิทยาศาสตร์ 4. สนับสนุนทำโครงการค่ายวิทยาศาสตร์ เช่น โครงการ Xcer_SCIENCE @KMITL โดยเฉพาะภาคฤดูร้อน ให้นักเรียน มัธยมศึกษาตอนปลาย ได้รู้จักและได้เข้ามาสัมผัสบรรยากาศของคณะ เป็นข้อมูลประกอบการตัดสินใจเลือกเรียนที่คณะวิทยาศาสตร์</t>
  </si>
  <si>
    <t>1,994,000.- บาท</t>
  </si>
  <si>
    <t>1. ปรับปรุงหลักสูตร วท.บ. สาขาเทคโนโลยีสิ่งแวดล้อม และการจัดการที่ยั่งยืน จุดขายอยู่ที่การจัดการที่ยั่งยืนปรับปรุงหลักสูตรตามแนวเป็น OBE
2. ทำหลักสูตรเป็น Module 
3. ธนาคารหน่วยกิต : CREDITS BANK รายวิชาเคมีทั่วไป
4. ประชาสัมพันธ์เชิงรุก (Brochure, Website, ไปยังโรงเรียนต่าง ๆ 
5. วิเคราะห์ความต้องการของตลาดและระบุอาชีพของเป้าหมายให้ชัดเจน วิเคราะห์ข้อเสนอผู้มีส่วนได้ส่วนเสีย กำหนดแนวทาง PLA อย่างเด่นชัด ศึกษาคู่แข่ง ศึกษาความซ้ำซ้อน จัดทำเป็นรูปเล่มเรียบร้อยแล้ว 
6. ทำข้อตกลงร่วมมือทางวิชาการกับโรงเรียนมัธยมศึกษาเพิ่มขึ้น กับโรงเรียนวิทยาศาสตร์ โรงเรียนประจำจังหวัด 
7. จัดทำค่ายวิทยาศาสตร์ให้โรงเรียนต่าง ๆ มาร่วมกิจกรรม
ยอดรับนักศึกษา ในปีการศึกษา 2564 ในระบบ TCAS = 48 คน (แต่ มคอ. 2 ตั้งไวั 100 คน ซึ่งรับนักศึกษาตามแผน = 48.00% 
รับนักศึกษาได้ 48.00%</t>
  </si>
  <si>
    <t>1. ประชาสัมพันธ์ ออนไลน์ โรงเรียนกลุ่มเป้าหมาย ต่างๆ 
2. ทำการประชาสัมพันธ์ ผ่าน Admission Premium 
3. จัดกิจกรรม อบรม นักเรียน เข้ามาเห็นบรรยากาศและสถานที่ของภาควิชา เป็นการประชาสัมพันธ์หลักสูตร ระหว่างปีการศึกษา 
4. ทำแบบฟอร์ม Port Folio</t>
  </si>
  <si>
    <t>รับนักศึกษาได้ 85.38%</t>
  </si>
  <si>
    <t>จำนวนนักศึกษาที่เข้าศึกษามีแนวโน้มลดลงอย่างต่อเนื่อง</t>
  </si>
  <si>
    <t>1. ทำการปรับปรุงหลักสูตรแบบกระทบกระเทือนโครงสร้าง ทำร่วมกับผู้ประกอบการ ผู้ใช้บัณฑิต ปรับปรุงตามแนวทาง OBE การทำหลักสูตรให้มีโมดูล ตอบโจทย์นโยบายของการปฏิรูปหลักสูตร ของ กระทรวง อว. CWIE 
2. ทำการประชาสัมพันธ์หลักสูตรเชิงรุก 
2.1 ร่วมมือกับภาคเอกชน (เช่น Admission Premium และ McDucation) เพื่อทำสื่อ เผยแพร่ เพิ่มการมองเห็นของบุคคลที่สนใจ การจัด Open House รวมถึงการจัดทำสื่อสำหรับการประชาสัมพันธ์ผ่าน social media 
2.2 ประชาสัมพันธ์ผ่านเครือข่ายโรงเรียน MOU 
3. ทำโครงการ Credit Bank นักเรียน มัธยมศึกษาตอนปลาย เรียนล่วงหน้า ในรายวิชา เคมี ฟิสิกส์ ชีววิทยา แคลคูลัส เพื่อสะสมหน่วยกิตสำหรับการตัดสินใจเลือกเรียนคณะวิทยาศาสตร์ 4. สนับสนุนทำโครงการค่ายวิทยาศาสตร์ เช่น โครงการ Xcer_SCIENCE @KMITL โดยเฉพาะภาคฤดูร้าน ให้นักเรียน ม.ปลาย ได้รู้จักและได้เข้ามาสัมผัสบรรยากาศของคณะ เป็นข้อมูลประกอบการตัดสินใจเลือกเรียนที่คณะวิทยาศาสตร์</t>
  </si>
  <si>
    <t>1.ปรับปรุงหลักสูตร ตามแนวทาง OBE 
2.ปรับปรุงหลักสูตรเป็น Module 
3.ประชาสัมพันธ์หลักสูตร 
รับนักศึกษาได้ 113.33%</t>
  </si>
  <si>
    <t>การเบิกจ่ายงบลงทุนเป็นไปตามแผน</t>
  </si>
  <si>
    <t>กำกับติดตามระบบในการเบิกงบลงทุนให้เป็นไปตามแผนอย่างต่อเนื่อง</t>
  </si>
  <si>
    <r>
      <t xml:space="preserve">รายได้หน่วยงานไม่เพียงพอกับการบริหารจัดการ
</t>
    </r>
    <r>
      <rPr>
        <sz val="12"/>
        <color rgb="FF4A86E8"/>
        <rFont val="TH SarabunPSK"/>
        <family val="2"/>
      </rPr>
      <t>ส่วนงานนำเสนอในปี 2564</t>
    </r>
  </si>
  <si>
    <r>
      <t xml:space="preserve">ระดับปฏิบัติการ
</t>
    </r>
    <r>
      <rPr>
        <sz val="12"/>
        <color rgb="FF000000"/>
        <rFont val="TH SarabunPSK"/>
        <family val="2"/>
      </rPr>
      <t>คณะวิทยาศาสตร์</t>
    </r>
  </si>
  <si>
    <r>
      <t xml:space="preserve">รับนักศึกษาได้ต่ำกว่าแผนที่กำหนด
หลักสูตรจุลชีววิทยาอุตสาหกรรม(นานาชาติ) 
</t>
    </r>
    <r>
      <rPr>
        <sz val="12"/>
        <color rgb="FF6AA84F"/>
        <rFont val="TH SarabunPSK"/>
        <family val="2"/>
      </rPr>
      <t xml:space="preserve">ไม่มีแผนรับใน มคอ.2
</t>
    </r>
    <r>
      <rPr>
        <sz val="12"/>
        <color rgb="FFFF0000"/>
        <rFont val="TH SarabunPSK"/>
        <family val="2"/>
      </rPr>
      <t xml:space="preserve">(ปี 2563 งดรับนักศึกษาเพื่อปรับปรุงหลักสูตร)
</t>
    </r>
    <r>
      <rPr>
        <sz val="12"/>
        <color rgb="FF4A86E8"/>
        <rFont val="TH SarabunPSK"/>
        <family val="2"/>
      </rPr>
      <t>(ปี 2562 รับได้ 0.00%)</t>
    </r>
    <r>
      <rPr>
        <sz val="12"/>
        <color rgb="FF000000"/>
        <rFont val="TH SarabunPSK"/>
        <family val="2"/>
      </rPr>
      <t xml:space="preserve">
</t>
    </r>
    <r>
      <rPr>
        <sz val="12"/>
        <color rgb="FF4A86E8"/>
        <rFont val="TH SarabunPSK"/>
        <family val="2"/>
      </rPr>
      <t>(ปี 2561 รับได้ 5.00%)
(ปี 2560 รับได้ 16.00%)</t>
    </r>
  </si>
  <si>
    <r>
      <t xml:space="preserve">1. เปลี่ยนชื่อ และปรับปรุงหลักสูตรให้เป็นที่ต้องการของผู้ใช้บัณฑิต โดยการศึกษาข้อมูลหลักสูตรที่คล้ายคลึงกัน เพื่อเทียบเคียงการใช้ในการปรับปรุงหลักสูตร รวมถึงศึกษาข้อมูลความต้องการของบัณฑิตที่พึงประสงค์
2. หาความร่วมระหว่างมหาวิทยาลัยในต่างประเทศเพื่อร่วมมือในการสร้างหลักสูตรให้เป็นหลักสูตรที่มีความน่าสนใจ และสร้างเครือข่ายกับมหาวิทยาลัยในประเทศให้มากยิ่งขึ้น
3. ประชาสัมพันธ์หลักสูตรเชิงรุก ทั้งใน และต่างประเทศ เช่น จัดทำคลิป แผ่นพับ เว็บไซต์รวมถึงสื่อ Social ต่างๆ ที่น่าสนใจและทันสมัย, ออกประชาสัมพันธ์ตามโรงเรียนเป้าหมาย เช่น โรงเรียนที่มีความร่วมมือ (MOU) โรงเรียนประจำจังหวัด และโรงเรียนที่มีการจัดการเรียนการสอนวิทยาศาสตร์
4. ให้การสนับสนุนทุนการศึกษา เพื่อดึงดูดความสนใจในการเข้าศึกษาในหลักสูตร
5. สร้างความร่วมมือกับภาคอุตสาหกรรมในการให้ทุนการศึกษา และการสร้างโอกาสการเข้าทำงานให้มากขึ้น
6. สร้างบรรยากาศความเป็นนานาชาติในคณะให้มากขึ้น
</t>
    </r>
    <r>
      <rPr>
        <sz val="12"/>
        <color rgb="FF4A86E8"/>
        <rFont val="TH SarabunPSK"/>
        <family val="2"/>
      </rPr>
      <t xml:space="preserve">แนวทางเพิ่มเติมในปี 2564
</t>
    </r>
    <r>
      <rPr>
        <sz val="12"/>
        <color rgb="FF000000"/>
        <rFont val="TH SarabunPSK"/>
        <family val="2"/>
      </rPr>
      <t>1. สนับสนุนทุนการศึกษาทั้งในรูปแบบเต็มจำนวนและสนับสนุนบางส่วนเพื่อเป็นการสร้างแรงจูงใจให้นักศึกษาเข้ามาศึกษาในหลักสูตร
2. ปรับปรุงรูปแบบการเรียนการสอนให้มีความหลากหลายและทันสมัยเพื่อง่ายต่อการเข้าถึงของผู้เรียน 
3. เสนอแผนการปรับปรุงสภาพแวดล้อมให้เหมาะสมและเอื้อต่อการพัฒนาทั้งทางด้านวิชาการและภาษาของนักศึกษา รวมถึงการจัดกิจกรรมเพื่อสร้างสภาวะแวดล้อมความเป็นนานาชาติ</t>
    </r>
    <r>
      <rPr>
        <sz val="12"/>
        <color rgb="FF4A86E8"/>
        <rFont val="TH SarabunPSK"/>
        <family val="2"/>
      </rPr>
      <t xml:space="preserve">
</t>
    </r>
  </si>
  <si>
    <r>
      <t xml:space="preserve">ระดับนโยบาย 
</t>
    </r>
    <r>
      <rPr>
        <sz val="12"/>
        <color rgb="FF000000"/>
        <rFont val="TH SarabunPSK"/>
        <family val="2"/>
      </rPr>
      <t xml:space="preserve">รองอธิการบดีอาวุโสฝ่ายบริหารวิชาการ/รองอธิการบดีฝ่ายวิชาการและต่างประเทศ/ </t>
    </r>
    <r>
      <rPr>
        <b/>
        <sz val="12"/>
        <color rgb="FF000000"/>
        <rFont val="TH SarabunPSK"/>
        <family val="2"/>
      </rPr>
      <t xml:space="preserve">
ระดับปฏิบัติการ 
</t>
    </r>
    <r>
      <rPr>
        <sz val="12"/>
        <color rgb="FF000000"/>
        <rFont val="TH SarabunPSK"/>
        <family val="2"/>
      </rPr>
      <t xml:space="preserve">คณะวิทยาศาสตร์ </t>
    </r>
  </si>
  <si>
    <r>
      <t xml:space="preserve">รับนักศึกษาได้ต่ำกว่าแผนที่กำหนด
หลักสูตร ฟิสิกส์ประยุกต์
ปี 2563 </t>
    </r>
    <r>
      <rPr>
        <sz val="12"/>
        <color rgb="FFFF0000"/>
        <rFont val="TH SarabunPSK"/>
        <family val="2"/>
      </rPr>
      <t>รับได้ 38.13 %</t>
    </r>
    <r>
      <rPr>
        <sz val="12"/>
        <color rgb="FF000000"/>
        <rFont val="TH SarabunPSK"/>
        <family val="2"/>
      </rPr>
      <t xml:space="preserve">
ปี 2562 รับได้ 51.25 %
ปี 2561 รับได้ 70.63 % 
</t>
    </r>
    <r>
      <rPr>
        <sz val="12"/>
        <color rgb="FF4A86E8"/>
        <rFont val="TH SarabunPSK"/>
        <family val="2"/>
      </rPr>
      <t>ส่วนงานนำเสนอในปี 2564</t>
    </r>
  </si>
  <si>
    <r>
      <t xml:space="preserve">รับนักศึกษาได้ต่ำกว่าแผนที่กำหนด
หลักสูตร เคมีอุตสาหกรรม
ปี 2563 </t>
    </r>
    <r>
      <rPr>
        <sz val="12"/>
        <color rgb="FFFF0000"/>
        <rFont val="TH SarabunPSK"/>
        <family val="2"/>
      </rPr>
      <t>รับได้ 46 %</t>
    </r>
    <r>
      <rPr>
        <sz val="12"/>
        <color rgb="FF000000"/>
        <rFont val="TH SarabunPSK"/>
        <family val="2"/>
      </rPr>
      <t xml:space="preserve">
ปี 2562 รับได้ 57 %
ปี 2561 รับได้ 88 %
</t>
    </r>
    <r>
      <rPr>
        <sz val="12"/>
        <color rgb="FF4A86E8"/>
        <rFont val="TH SarabunPSK"/>
        <family val="2"/>
      </rPr>
      <t>ส่วนงานนำเสนอในปี 2564</t>
    </r>
  </si>
  <si>
    <r>
      <t xml:space="preserve">รับนักศึกษาได้ต่ำกว่าแผนที่กำหนด
หลักสูตร เคมีสิ่งแวดล้อม 
ปี 2563 </t>
    </r>
    <r>
      <rPr>
        <sz val="12"/>
        <color rgb="FFFF0000"/>
        <rFont val="TH SarabunPSK"/>
        <family val="2"/>
      </rPr>
      <t>รับได้ 62.00 %</t>
    </r>
    <r>
      <rPr>
        <sz val="12"/>
        <color rgb="FF000000"/>
        <rFont val="TH SarabunPSK"/>
        <family val="2"/>
      </rPr>
      <t xml:space="preserve">
ปี 2562 รับได้ 106 %
ปี 2561 รับได้ 78 % 
</t>
    </r>
    <r>
      <rPr>
        <sz val="12"/>
        <color rgb="FF4A86E8"/>
        <rFont val="TH SarabunPSK"/>
        <family val="2"/>
      </rPr>
      <t>ส่วนงานนำเสนอในปี 2564</t>
    </r>
  </si>
  <si>
    <r>
      <t xml:space="preserve">รับนักศึกษาได้ต่ำกว่าแผนที่กำหนด
หลักสูตร คณิตศาสตร์ประยุกต์
ปี 2563 </t>
    </r>
    <r>
      <rPr>
        <sz val="12"/>
        <color rgb="FFFF0000"/>
        <rFont val="TH SarabunPSK"/>
        <family val="2"/>
      </rPr>
      <t>รับได้ 69.23 %</t>
    </r>
    <r>
      <rPr>
        <sz val="12"/>
        <color rgb="FF000000"/>
        <rFont val="TH SarabunPSK"/>
        <family val="2"/>
      </rPr>
      <t xml:space="preserve">
ปี 2562 รับได้ 64.62 %
ปี 2561 รับได้ 121.54 % 
</t>
    </r>
    <r>
      <rPr>
        <sz val="12"/>
        <color rgb="FF4A86E8"/>
        <rFont val="TH SarabunPSK"/>
        <family val="2"/>
      </rPr>
      <t>ส่วนงานนำเสนอในปี 2564</t>
    </r>
  </si>
  <si>
    <r>
      <t xml:space="preserve">รับนักศึกษาได้ต่ำกว่าแผนที่กำหนด
หลักสูตร วิทยาการคอมพิวเตอร์
ปี 2563 </t>
    </r>
    <r>
      <rPr>
        <sz val="12"/>
        <color rgb="FFFF0000"/>
        <rFont val="TH SarabunPSK"/>
        <family val="2"/>
      </rPr>
      <t>รับได้ 83.33 %</t>
    </r>
    <r>
      <rPr>
        <sz val="12"/>
        <color rgb="FF000000"/>
        <rFont val="TH SarabunPSK"/>
        <family val="2"/>
      </rPr>
      <t xml:space="preserve">
ปี 2562 รับได้ 85.3 %
ปี 2561 รับได้ 117 %
</t>
    </r>
    <r>
      <rPr>
        <sz val="12"/>
        <color rgb="FF4A86E8"/>
        <rFont val="TH SarabunPSK"/>
        <family val="2"/>
      </rPr>
      <t>ส่วนงานนำเสนอในปี 2564</t>
    </r>
  </si>
  <si>
    <r>
      <t xml:space="preserve">1. ควบคุมการจัดชื้อจัดจ้างให้เป็นไปตามแผนที่กำหนดโดยมีการติดตามทวงถามเป็นลายลักษณ์อักษร
2. ปรับปรุง กำกับติดตาม และมีมาตรการควบคุมคู่สัญญาให้ปฏิบัติตามสัญญา
</t>
    </r>
    <r>
      <rPr>
        <sz val="12"/>
        <color rgb="FF4A86E8"/>
        <rFont val="TH SarabunPSK"/>
        <family val="2"/>
      </rPr>
      <t xml:space="preserve">แนวทางเพิ่มเติมในปี 2564
</t>
    </r>
    <r>
      <rPr>
        <sz val="12"/>
        <color rgb="FF000000"/>
        <rFont val="TH SarabunPSK"/>
        <family val="2"/>
      </rPr>
      <t>รายงานผลการเบิกจ่ายงบลงทุนให้เป็นไปตามแผนทุกสิ้นเดือน</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</si>
  <si>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คณะวิทยาศาสตร์</t>
    </r>
  </si>
  <si>
    <r>
      <t xml:space="preserve">จำนวนผลงานวิจัยที่มีคุณภาพและบทความในระดับ Q1
</t>
    </r>
    <r>
      <rPr>
        <sz val="12"/>
        <color rgb="FF4A86E8"/>
        <rFont val="TH SarabunPSK"/>
        <family val="2"/>
      </rPr>
      <t>ส่วนงานนำเสนอในปี 2564</t>
    </r>
  </si>
  <si>
    <r>
      <t xml:space="preserve">รับนักศึกษาได้ต่ำกว่าแผนที่กำหนด
หลักสูตร สาขาวิชาการออกแบบอุตสาหกรรม 
ปี 2563 </t>
    </r>
    <r>
      <rPr>
        <sz val="12"/>
        <color rgb="FFFF0000"/>
        <rFont val="TH SarabunPSK"/>
        <family val="2"/>
      </rPr>
      <t>รับได้ 20 %</t>
    </r>
    <r>
      <rPr>
        <sz val="12"/>
        <color rgb="FF000000"/>
        <rFont val="TH SarabunPSK"/>
        <family val="2"/>
      </rPr>
      <t xml:space="preserve">
ปี 2562 รับได้ 0 % 
2561 รับได้ 100 %
</t>
    </r>
    <r>
      <rPr>
        <sz val="12"/>
        <color rgb="FF4A86E8"/>
        <rFont val="TH SarabunPSK"/>
        <family val="2"/>
      </rPr>
      <t>ส่วนงานนำเสนอในปี 2564</t>
    </r>
  </si>
  <si>
    <r>
      <t xml:space="preserve">1. ควบคุมการจัดชื้อจัดจ้างให้เป็นไปตามแผนที่กำหนด
2. มีมาตรการควบคุมผู้รับเหมาก่อสร้างให้ปฏิบัติตามสัญญา
</t>
    </r>
    <r>
      <rPr>
        <b/>
        <sz val="12"/>
        <color rgb="FF4A86E8"/>
        <rFont val="TH SarabunPSK"/>
        <family val="2"/>
      </rPr>
      <t xml:space="preserve">แนวทางเพิ่มเติมในปี 2564
</t>
    </r>
    <r>
      <rPr>
        <sz val="12"/>
        <color rgb="FF000000"/>
        <rFont val="TH SarabunPSK"/>
        <family val="2"/>
      </rPr>
      <t>มีการวางแผนและเตรียมความพร้อมการจัดซื้อจัดจ้างให้เป็นไปตามแผน</t>
    </r>
  </si>
  <si>
    <t>ปี 2564 มีนักศึกษายืนยันสิทธิ์และชำระค่าลงทะเบียนเรียบร้อยแล้ว จำนวน 37 คน จากแผนรับใน 40 คน คิดเป็นร้อยละ 92.50</t>
  </si>
  <si>
    <t xml:space="preserve">1. เพิ่มช่องทางการประชาสัมพันธ์ 
2. เพิ่มหลักสูตรระยะสั้นที่เหมาะสมกับคนวัยทำงาน หรือหลักสูตรเฉพาะผู้บริหาร หัวหน้างาน หรือหลักสูตรที่สามารถเรียนผ่านช่องทางออนไลน์ได้เป็นต้น
</t>
  </si>
  <si>
    <t>1. ปรับปรุง/พัฒนาหลักสูตรให้มีความหลากหลาย หรือร่วมมือกับหน่วยงานระดับชาติหรือระดับนานาชาติ 2. ปรับปรุงระบบ/วิธีการคัดเลือกนักศึกษา</t>
  </si>
  <si>
    <t>ดำเนิินการจัดหาวิธี/ระบบในการสนับสนุน,ช่วยเหลือ Feedback ซึ่งกันและกัน และจัดหาวัสดุอุปกรณ์สำหรับรองรับการเรียนการสอนของนักศึกษา</t>
  </si>
  <si>
    <t>มีการกวดขันและติดตาม</t>
  </si>
  <si>
    <t>มีการรวมรวมข้อมูลล่าช้าเนื่องจากมีการปรับเปลี่ยนกิจกรรม</t>
  </si>
  <si>
    <t>การรวมรวมข้อมูลล่าช้าเนื่องจากมีการปรับเปลี่ยนกิจกรรม</t>
  </si>
  <si>
    <t>มีการติดตามภายใน</t>
  </si>
  <si>
    <t>การ ทำงานจากบ้านทำให้การติดต่อล่าช้า คาดว่าเมื่อสถานการณ์ปกติจะทำให้เร็วขี้น</t>
  </si>
  <si>
    <t>คะแนนการประเมิณคุณธรรมและความโปร่งใสประจำปีงบประมาณ2564 ได้คะแนน 94.29</t>
  </si>
  <si>
    <t>ผลการประเมินลดลง</t>
  </si>
  <si>
    <t>1.การจัดสรรงบประมาณไม่เป็นไปตามลำดับความสำคัญของความต้องการจำเป็น
2.การใช้งบประมาณที่ได้รับจัดสรรอย่างไม่มีประสิทธิภาพ</t>
  </si>
  <si>
    <t>ดำเนินการจัดทำข้อมูลเพื่อขอรับการสนับสนุนงบประมาณแผ่นดิน ตามรอบปฏิทินประจำปีงบประมาณ แต่จากสถานการณ์การระบาดของไวรัสโคโรนา หรือ COVID-19 ส่งผลต่อการจัดสรรงบประมาณของรัฐบาล</t>
  </si>
  <si>
    <t>สถานการณ์การระบาดของไวรัสโคโรนา หรือ COVID-19</t>
  </si>
  <si>
    <t>การใช้งบประมาณที่ได้รับจัดสรรอย่างไม่มีประสิทธิภาพ</t>
  </si>
  <si>
    <t>สถานการณ์การระบาดของไวรัสโคโรนา หรือ COVID-19 ส่งผลให้รัฐบาลต้องใช้มาตรการที่เข้มข้นเพื่อควบคุมการระบาด รัฐบาลจำเป็นต้องออกมาตรการช่วยเหลือประชาชนและภาคธุรกิจ เพื่อลดผลกระทบที่เกิดขึ้น ส่งผลให้มีผลกระทบกับงบประมาณที่ได้รับการจัดสรร</t>
  </si>
  <si>
    <t>1. แต่งตั้งคณะกรรมการเร่งรัดติดตามการเบิกจ่ายงบประมาณ ประจำส่วนงาน 
2. กำหนดผู้รับผิดชอบในการควบคุมและติดตามการจัดซื้อจัดจ้างให้เป็นตามแผนที่กำหนด 
3. แต่งตั้งคณะกรรมการการตรวจสอบรับเพื่อตรวจให้ถูกต้องตามที่ระบุไว้ในสัญญาหรือข้อตกลง</t>
  </si>
  <si>
    <r>
      <t xml:space="preserve">ความเสี่ยงโรคระบาดกระทบการเรียนการสอน
</t>
    </r>
    <r>
      <rPr>
        <sz val="12"/>
        <color rgb="FF4A86E8"/>
        <rFont val="TH SarabunPSK"/>
        <family val="2"/>
      </rPr>
      <t>ส่วนงานนำเสนอในปี 2564</t>
    </r>
  </si>
  <si>
    <r>
      <t xml:space="preserve">ระดับปฏิบัติการ
</t>
    </r>
    <r>
      <rPr>
        <sz val="12"/>
        <color rgb="FF000000"/>
        <rFont val="TH SarabunPSK"/>
        <family val="2"/>
      </rPr>
      <t>คณะแพทยศาสตร์</t>
    </r>
  </si>
  <si>
    <r>
      <t xml:space="preserve">เกิดโรคระบาดในพื้นที่สถาบัน
</t>
    </r>
    <r>
      <rPr>
        <sz val="12"/>
        <color rgb="FF4A86E8"/>
        <rFont val="TH SarabunPSK"/>
        <family val="2"/>
      </rPr>
      <t>(จัดทำแผน BCP รับมือโรคระบาด)</t>
    </r>
  </si>
  <si>
    <r>
      <t>รับนักศึกษาได้ต่ำกว่าแผนที่กำหนด</t>
    </r>
    <r>
      <rPr>
        <sz val="12"/>
        <color rgb="FF4A86E8"/>
        <rFont val="TH SarabunPSK"/>
        <family val="2"/>
      </rPr>
      <t xml:space="preserve">
</t>
    </r>
    <r>
      <rPr>
        <sz val="12"/>
        <color rgb="FF000000"/>
        <rFont val="TH SarabunPSK"/>
        <family val="2"/>
      </rPr>
      <t xml:space="preserve">
หลักสูตร แพทยศาสตรบัณฑิต (นานาชาติ)
ปี 2563 </t>
    </r>
    <r>
      <rPr>
        <sz val="12"/>
        <color rgb="FFFF0000"/>
        <rFont val="TH SarabunPSK"/>
        <family val="2"/>
      </rPr>
      <t>รับได้ 55%</t>
    </r>
    <r>
      <rPr>
        <sz val="12"/>
        <color rgb="FF000000"/>
        <rFont val="TH SarabunPSK"/>
        <family val="2"/>
      </rPr>
      <t xml:space="preserve">
ปี 2562 รับได้ 64%
ปี 2561 รับได้ 54%</t>
    </r>
  </si>
  <si>
    <t>ดำเนินการแต่งตั้งทีมงานในการจัดทำแผน BCP เพื่อรับมือโรคระบาด
1. จัดหาวัสดุอุปกรณ์ให้เพียงพอและบำรุงรักษาให้มีความพร้อมใช้งาน,เสริมสร้างความรู้ให้แก่บุคลากรที่เกี่ยวข้อง
2.จัดให้บริการฉีดวัคซีน COVID-19 เพื่อสร้างภูมิคุ้มกันให้กับบุคลากรและนักศึกษา
3. ให้บริการชุดตรวจ ATK สำหรับกลุ่มเสี่ยงเพื่อตรวจหาความผิดปกติ และจัดโครงการดูแลผู้ติดเชื้อโควิด-19 ที่เข้าระบบการดูแลที่บ้าน (Home Isolation) เพื่อดูแลผู้ติดเชื้อหรือผู้ป่วยที่เป็นนักศึกษา บุคลากรและเจ้าหน้าที่ในสถาบัน รวมทั้งดูแลประชาชนบริเวณใกล้เคียงสถาบันฯ</t>
  </si>
  <si>
    <t>ไมมีค่าใช้จ่าย</t>
  </si>
  <si>
    <t>โอกาส 3 ผลกระทบ 2 = 8 (ปานกลาง)</t>
  </si>
  <si>
    <r>
      <t xml:space="preserve">งบประมาณที่ได้รับการจัดสรรลดลง
</t>
    </r>
    <r>
      <rPr>
        <sz val="12"/>
        <color rgb="FF4A86E8"/>
        <rFont val="TH SarabunPSK"/>
        <family val="2"/>
      </rPr>
      <t>ส่วนงานนำเสนอในปี 2564</t>
    </r>
  </si>
  <si>
    <r>
      <t xml:space="preserve">ระดับปฏิบัติการ
</t>
    </r>
    <r>
      <rPr>
        <sz val="12"/>
        <color rgb="FF000000"/>
        <rFont val="TH SarabunPSK"/>
        <family val="2"/>
      </rPr>
      <t>วิทยาลัยเทคโนโลยีและนวัตกรรมวัสดุ</t>
    </r>
  </si>
  <si>
    <r>
      <t xml:space="preserve">1. ควบคุมการจัดชื้อจัดจ้างให้เป็นไปตามแผนที่กำหนด
2. มีมาตรการควบคุมผู้รับเหมาก่อสร้างให้ปฏิบัติตามสัญญา
</t>
    </r>
    <r>
      <rPr>
        <sz val="12"/>
        <color rgb="FF4A86E8"/>
        <rFont val="TH SarabunPSK"/>
        <family val="2"/>
      </rPr>
      <t xml:space="preserve">แนวทางเพิ่มเติมในปี 2564
</t>
    </r>
    <r>
      <rPr>
        <sz val="12"/>
        <color rgb="FF000000"/>
        <rFont val="TH SarabunPSK"/>
        <family val="2"/>
      </rPr>
      <t>1. แต่งตั้งคณะกรรมการเร่งรัดติดตามการเบิกจ่ายงบประมาณ ประจำส่วนงาน 
2. กำหนดผู้รับผิดชอบในการควบคุมและติดตามการจัดซื้อจัดจ้างให้เป็นตามแผนที่กำหนด 
3. แต่งตั้งคณะกรรมการการตรวจสอบรับเพื่อตรวจให้ถูกต้องตามที่ระบุไว้ในสัญญาหรือข้อตกลง</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</si>
  <si>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วิทยาลัยเทคโนโลยีและนวัตกรรมวัสดุ</t>
    </r>
  </si>
  <si>
    <t>เสริมสร้างการรับรู้ด้านITA ให้กับผู้มีส่วนได้ส่วนเสีย</t>
  </si>
  <si>
    <r>
      <t xml:space="preserve">ผลการประเมินคุณธรรมและความโปร่งใสในการดำเนินการของสถาบันไม่เป็นไปตามเกณฑ์
</t>
    </r>
    <r>
      <rPr>
        <sz val="12"/>
        <color rgb="FFFF0000"/>
        <rFont val="TH SarabunPSK"/>
        <family val="2"/>
      </rPr>
      <t>ความเสี่ยง</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</si>
  <si>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สำนักงานบริหารวิชาการและคุณภาพการศึกษา/ทุกส่วนงาน</t>
    </r>
  </si>
  <si>
    <r>
      <t xml:space="preserve">1. การสร้างจิตสำนึกและค่านิยมในการต่อต้านการทุจริตให้กับบุคลากร
2. มาตรการป้องกันการทุจริต (กลไกการแจ้งเหตุหรือเบาะแส, จดหมายทางไปรษณีย์, การรายงานการทุจริต, การสอบสวน, การลงโทษและเยียวยา, การเปิดเผยข้อมูล)
3.จัดโครงการอบรมเสริมสร้างความรู้ความเข้าใจเกี่ยวกับแนวทางและกรอบการประเมินคุณธรรมและความโปร่งใสของหน่วยงานภาครัฐ(ITA) 
4. มีการจัดทำปฏิทินการประเมินคุณธรรมและความโปร่งใสในการดำเนินงาน ของสถาบัน
</t>
    </r>
    <r>
      <rPr>
        <b/>
        <sz val="12"/>
        <color rgb="FF4A86E8"/>
        <rFont val="TH SarabunPSK"/>
        <family val="2"/>
      </rPr>
      <t>แนวทางเพิ่มเติมในปี 2564</t>
    </r>
    <r>
      <rPr>
        <sz val="12"/>
        <color rgb="FF4A86E8"/>
        <rFont val="TH SarabunPSK"/>
        <family val="2"/>
      </rPr>
      <t xml:space="preserve">
</t>
    </r>
    <r>
      <rPr>
        <sz val="12"/>
        <color rgb="FF000000"/>
        <rFont val="TH SarabunPSK"/>
        <family val="2"/>
      </rPr>
      <t>1.ทำการประชาสัมพันธ์แผนการใช้จ่ายให้หน่วยงานที่เกี่ยวข้องรับทราบ 
2.ทุกหน่วยงานมีการจัดทำแผนITA ประจำหน่วยงาน</t>
    </r>
  </si>
  <si>
    <r>
      <t xml:space="preserve">ระดับปฏิบัติการ
</t>
    </r>
    <r>
      <rPr>
        <sz val="12"/>
        <color rgb="FF000000"/>
        <rFont val="TH SarabunPSK"/>
        <family val="2"/>
      </rPr>
      <t>วิทยาลัยวิศวกรรมสังคีต</t>
    </r>
  </si>
  <si>
    <r>
      <t xml:space="preserve">ระดับนโยบาย
</t>
    </r>
    <r>
      <rPr>
        <sz val="12"/>
        <color rgb="FF000000"/>
        <rFont val="TH SarabunPSK"/>
        <family val="2"/>
      </rPr>
      <t>รองอธิการบดีอาวุโสฝ่ายบริหารทรัพยากรและบริการ</t>
    </r>
    <r>
      <rPr>
        <b/>
        <sz val="12"/>
        <color rgb="FF000000"/>
        <rFont val="TH SarabunPSK"/>
        <family val="2"/>
      </rPr>
      <t xml:space="preserve">
ระดับปฏิบัติการ
</t>
    </r>
    <r>
      <rPr>
        <sz val="12"/>
        <color rgb="FF000000"/>
        <rFont val="TH SarabunPSK"/>
        <family val="2"/>
      </rPr>
      <t>วิทยาลัยวิศวกรรมสังคีต</t>
    </r>
  </si>
  <si>
    <r>
      <t xml:space="preserve">งานพัสดุ คณะอุตสาหกรรมอาหารได้ดำเนินการจัดซื้อจัดจ้างรายการครุภัณฑ์การศึกษาสำเร็จครบถ้วนทุกรายการ
</t>
    </r>
    <r>
      <rPr>
        <sz val="12"/>
        <color rgb="FF0070C0"/>
        <rFont val="TH SarabunPSK"/>
        <family val="2"/>
      </rPr>
      <t>ข้อมูลจาก OSM ผลการเบิกจ่ายงบลงทุนรอบ 12 เดือนของคณะอุตสาหกรรมอาหาร อยู่ที่ 73.03% (ก่อหนี้ 16,557,881.20 
เบิกจ่าย 12,091,521.00)</t>
    </r>
  </si>
  <si>
    <r>
      <t xml:space="preserve">เป็นไปตามเป้าหมายมากที่สุด
</t>
    </r>
    <r>
      <rPr>
        <sz val="12"/>
        <color rgb="FF0070C0"/>
        <rFont val="TH SarabunPSK"/>
        <family val="2"/>
      </rPr>
      <t>ข้อมูลจาก OSM ผลการเบิกจ่ายงบลงทุนรอบ 12 เดือนของคณะวิศวกรรมศาสตร์  
อยู่ที่ 68.67% (ก่อหนี้ 49,876,750.5 
เบิกจ่าย 34,249,900.5)</t>
    </r>
  </si>
  <si>
    <r>
      <t xml:space="preserve">คณะมีการเบิกจ่ายเป็นไปตามแผนแต่ละไตรมาส คือ เบิกจ่ายเป็นไปตามแผน 68.12% ซึ่งมากกว่าแผนที่กำหนดไว้ (60%) และมีการเบิกจ่ายงบลงทุน 98.55%
</t>
    </r>
    <r>
      <rPr>
        <sz val="12"/>
        <color rgb="FF0070C0"/>
        <rFont val="TH SarabunPSK"/>
        <family val="2"/>
      </rPr>
      <t>ข้อมูลจาก OSM ผลการเบิกจ่ายงบลงทุนรอบ 12 เดือนของคณะเทคโนโลยีการเกษตร อยู่ที่ 75.97% (ก่อหนี้ 34,588,771 เบิกจ่าย 26,278,371)</t>
    </r>
  </si>
  <si>
    <r>
      <t xml:space="preserve">1. มีการกำหนดรายละเอียดงาน ระยะเวลาส่งงาน และระยะเวลาสิ้นสุดกำหนดในวันทำสัญญา
2. มีการกำหนดของเขตงานให้ละเอียดและชัดเจนขึ้น
3. ได้ส่งมอบครุภัณฑ์และตรวจรับเรียบร้อยแล้ว
4. ทำการตั้งเบิกจ่ายงบประมาณเรียบร้อยแล้ว
</t>
    </r>
    <r>
      <rPr>
        <sz val="12"/>
        <color rgb="FF0070C0"/>
        <rFont val="TH SarabunPSK"/>
        <family val="2"/>
      </rPr>
      <t>ข้อมูลจาก OSM ผลการเบิกจ่ายงบลงทุนรอบ 12 เดือนของวิทยาลัยอุตสาหกรรมการบินนานาชาติ อยู่ที่ 100.0% (ก่อหนี้ 6,920,000 เบิกจ่าย 6,920,000)</t>
    </r>
  </si>
  <si>
    <r>
      <t xml:space="preserve">1) มาตรการเร่งรัดการจัดซื้อจัดจ้าง
- เร่งรัดการส่งมอบครุภัณฑ์ ที่ยังไม่ได้ดำเนินการส่งมอบเรียบร้อย
2) ตรวจสอบรายละเอียด spec หรือ TOR ให้เรียบร้อยและถูกต้องก่อนส่งข้อมูลมาดำเนินการจัดซื้อจัดจ้าง 
- ดำเนินการเรียบร้อย 
3) มาตรการควบคุมผู้รับเหมาก่อสร้าง ซึ่งผู้ควบคุมงานต้องควบคุมดูแลให้ผู้รับจ้างปฏิบัติตามสัญญา
-ดำเนินการเบิกจ่ายเรียบร้อย เป็นไปตามสัญญา (งานเพิ่ม)
</t>
    </r>
    <r>
      <rPr>
        <sz val="12"/>
        <color rgb="FF0070C0"/>
        <rFont val="TH SarabunPSK"/>
        <family val="2"/>
      </rPr>
      <t>ข้อมูลจาก OSM ผลการเบิกจ่ายงบลงทุนรอบ 12 เดือนของคณะครุศาสตร์อุตสาหกรรมและเทคโนโลยี อยู่ที่ 76.68% (ก่อหนี้ 32598000 เบิกจ่าย 24995500)</t>
    </r>
    <r>
      <rPr>
        <sz val="12"/>
        <color rgb="FF000000"/>
        <rFont val="TH SarabunPSK"/>
        <family val="2"/>
        <charset val="222"/>
      </rPr>
      <t xml:space="preserve">
</t>
    </r>
  </si>
  <si>
    <r>
      <t xml:space="preserve">1. วางแผนและติดตามการจัดชื้อจัดจ้างให้เป็นไปตามแผนที่กำหนด 
2. มีมาตรการควบคุมผู้รับเหมาก่อสร้าง/ผู้รับจ้าง ให้ปฏิบัติตามสัญญา โดยมีสัญญาจ้างและปรับที่ชัดเจน
3. ให้ผู้รับจ้างส่งรายงานความก้าวหน้าตามสัญญาจ้าง 
หมายเหตุ งบลงทุน ค่าครุภัณฑ์ 13 รายการ เป็นเงิน 875,300 บาท เบิกจ่ายไปแล้วทุกรายการเป็นเงิน 874,878 บาท 
สิ่งก่อสร้าง 1 รายการ ตั้งแผนสิ่งก่อสร้าง เป็นเงิน 7,386,900 บาท ก่อหนี้ผูกพันตามสัญญาเป็นเงิน 5,945,000 บาท (กันเงินไปเบิกจ่ายปี 2565) 
จากยอดงบลงทุนทั้งหมดเบิกจ่ายแล้ว คิดเป็นร้อยละ 10.59 จากงบลงทุนทั้งหมด (874,878/8,262,200*100)
</t>
    </r>
    <r>
      <rPr>
        <sz val="12"/>
        <color rgb="FF0070C0"/>
        <rFont val="TH SarabunPSK"/>
        <family val="2"/>
      </rPr>
      <t>ข้อมูลจาก OSM ผลการเบิกจ่ายงบลงทุนรอบ 12 เดือนของวิทยาลัยนวัตกรรมการผลิตขั้นสูง อยู่ที่ 100.0% (ก่อหนี้ 2889000 เบิกจ่าย 2889000)</t>
    </r>
  </si>
  <si>
    <r>
      <t xml:space="preserve">1.คณะกรรมการประจำส่วนงานเร่งรัดติดตามการเบิกจ่ายงบประมาณ ประจำส่วนงาน เพื่อควบคุมการจัดซื้อจัดจ้างให้เป็นไปตามแผนที่กำหนด
2.ผู้บริหารหน่วยงานมีการกำกับ ติดตาม เร่งรัดติดตามการเบิกจ่ายงบประมาณประจำเดือน
</t>
    </r>
    <r>
      <rPr>
        <sz val="12"/>
        <color rgb="FF0070C0"/>
        <rFont val="TH SarabunPSK"/>
        <family val="2"/>
      </rPr>
      <t>ข้อมูลจาก OSM ผลการเบิกจ่ายงบลงทุนรอบ 12 เดือนของวิทยาลัยเทคโนโลยีและนวัตกรรมวัสดุ อยู่ที่ 100% (ก่อหนี้ 12,443,600.00 เบิกจ่าย 12,443,600.00)</t>
    </r>
  </si>
  <si>
    <r>
      <t xml:space="preserve">มีการติดตามภายใน
</t>
    </r>
    <r>
      <rPr>
        <sz val="12"/>
        <color rgb="FF0070C0"/>
        <rFont val="TH SarabunPSK"/>
        <family val="2"/>
      </rPr>
      <t>ข้อมูลจาก OSM ผลการเบิกจ่ายงบลงทุนรอบ 12 เดือนของวิทยาลัยวิศวกรรมสังคีต อยู่ที่ 100% (ก่อหนี้ 10,796,644.00 
เบิกจ่าย 10,796,644.00)</t>
    </r>
  </si>
  <si>
    <r>
      <t xml:space="preserve">มีการเบิกจ่ายเป็นไปตามแผนที่กำหนด จำนวน 8 รายการ และมีการเบิกจ่ายล่าช้ากว่ากำหนด 4 รายการ
</t>
    </r>
    <r>
      <rPr>
        <sz val="12"/>
        <color rgb="FF0070C0"/>
        <rFont val="TH SarabunPSK"/>
        <family val="2"/>
      </rPr>
      <t>ข้อมูลจาก OSM ผลการเบิกจ่ายงบลงทุนรอบ 12 เดือนของวิทยาเขตชุมพรเขตรอุดมศักดิ์  อยู่ที่ 100% (ก่อหนี้ 9912859.21 เบิกจ่าย 9912859.21)</t>
    </r>
  </si>
  <si>
    <r>
      <t xml:space="preserve">1. รายงานผลการเบิก-จ่ายงบลงทุน (เงินงบประมาณ) ให้เป็นไปตามแผนจัดซื้อจัดจ้างทุกสิ้นเดือน 
2. ดำเนินการเบิกจ่ายงบลงทุน(เงินงบประมาณ)เป็นไปตามแผน 100%
</t>
    </r>
    <r>
      <rPr>
        <sz val="12"/>
        <color rgb="FF0070C0"/>
        <rFont val="TH SarabunPSK"/>
        <family val="2"/>
      </rPr>
      <t>ข้อมูลจาก OSM ผลการเบิกจ่ายงบลงทุนรอบ 12 เดือนของคณะวิทยาศาสตร์ 
อยู่ที่ 100% (ก่อหนี้ 51908423.50 เบิกจ่าย 51908423.50)</t>
    </r>
  </si>
  <si>
    <t>ผุ้มีส่วนได้ส่วนเสียขาดการรับรู้ ทำการประชาสัมพันธ์หรือทำFocus group ให้กับผู้ที่เกี่ยวข้องรับทราบเกี่ยวกับข้อมูล ITA</t>
  </si>
  <si>
    <t>ไม่ได้จัดโครงการอบรมเนื่องจากติดสถาณการณ์โควิค-19</t>
  </si>
  <si>
    <t>คาดว่าจะลดลงเนื่องจากมีความชำนาญในการใช้ระบบ ออนไลน์มากขึ้น</t>
  </si>
  <si>
    <t>การดำเนินการ ออนไลน์ ทำให้มีความล่าช้าเนื่องจากยังไม่คุ้นชิน</t>
  </si>
  <si>
    <t>เนื้อหาของงานวิจัย ยังไม่สามารถได้รับการตีพิมพ์ในฐานข้อมูล Q 1 ได้ ถึงแม้จะได้รับการอบรมแล้ว</t>
  </si>
  <si>
    <t>มีการของบประมาณสนับสนุน เพื่อจัดโครงการอบรมให้ความรู้แก่คณาจารย์ ในเรื่องการสร้างสรรค์ผลงานวิจัย</t>
  </si>
  <si>
    <t>50,000 บาท</t>
  </si>
  <si>
    <t>มีการประชาสัมพันธ์ข้อมูลการศึกษาผ่านหลายช่องทาง เช่นการทำกิจกรรมประชาสัมพันธ์หลักสูตร ตามโรงเรียนต่าง ในเขตกรุงเทพและปริมณฑล และประชาสัมพันธ์ทางเว็บไซต์ของคณะ และทาง FaceBook ของคณะ "school of Architecture, Art and Design - KMITL"
แผน 60 (มคอ.2) รับได้ 81 คิดเป็นร้อยล่ะ 135</t>
  </si>
  <si>
    <t>ผู้ที่สนใจเข้าศึกษาในหลักสูตรยังมีปริมาณที่น้อยหลังจากที่ได้มีการประชาสัมพันธ์ไปแล้ว</t>
  </si>
  <si>
    <t>มีการทบทวนหลักสูตร เพื่อสร้างจุดแข็งให้เกิดขึ้นกับหลักสูตรและตรงตามความต้องการของตลาด</t>
  </si>
  <si>
    <t>ได้มีการประชาสัมพันธ์เพิ่มมากขึ้น และมีการทบทวนในการปรับปรุงหลักสูตร</t>
  </si>
  <si>
    <t>ผลการเบิกจ่ายงบลงทุนไม่เป็นไปตามแผน</t>
  </si>
  <si>
    <t>มีการควบคุมให้อยู่ภายในระยะเวลาที่กำหนด</t>
  </si>
  <si>
    <t>ควบคุมการเบิกจ่ายให้อยู่ภายในระยะเวลาที่กำหนด</t>
  </si>
  <si>
    <r>
      <t xml:space="preserve">มีการเบิกจ่ายงบลงทุนได้ตามแผน
</t>
    </r>
    <r>
      <rPr>
        <sz val="12"/>
        <color rgb="FF4A86E8"/>
        <rFont val="TH SarabunPSK"/>
        <family val="2"/>
      </rPr>
      <t>ข้อมูลจาก OSM ผลการเบิกจ่ายงบลงทุนรอบ 12 เดือนของคณะสถาปัตยกรรมศาสตร์ อยู่ที่ 93.43% (ก่อหนี้ 47,014,919.00 เบิกจ่าย 43926219.40)</t>
    </r>
  </si>
  <si>
    <t>คณะสถาปัตยกรรมฯ</t>
  </si>
  <si>
    <t>1. ควรมีที่ปรึกษาเพื่อให้คำแนะนำในการเสนอบทความตีพิมพ์
2. ควรเพิ่มมาตรการแรงจูงใจในการนำเสนอบทความเพื่อตีพิมพ์</t>
  </si>
  <si>
    <r>
      <t xml:space="preserve">ระดับปฏิบัติการ
</t>
    </r>
    <r>
      <rPr>
        <sz val="12"/>
        <color rgb="FF000000"/>
        <rFont val="TH SarabunPSK"/>
        <family val="2"/>
      </rPr>
      <t>คณะสถาปัตยกรรมฯ</t>
    </r>
  </si>
  <si>
    <r>
      <t>ระดับนโยบาย</t>
    </r>
    <r>
      <rPr>
        <sz val="12"/>
        <color rgb="FF000000"/>
        <rFont val="TH SarabunPSK"/>
        <family val="2"/>
      </rPr>
      <t xml:space="preserve">
รองอธิการบดีอาวุโสฝ่ายบริหารทรัพยากรและบริการ
</t>
    </r>
    <r>
      <rPr>
        <b/>
        <sz val="12"/>
        <color rgb="FF000000"/>
        <rFont val="TH SarabunPSK"/>
        <family val="2"/>
      </rPr>
      <t>ระดับปฏิบัติการ</t>
    </r>
    <r>
      <rPr>
        <sz val="12"/>
        <color rgb="FF000000"/>
        <rFont val="TH SarabunPSK"/>
        <family val="2"/>
      </rPr>
      <t xml:space="preserve">
คณะสถาปัตยกรรมฯ</t>
    </r>
  </si>
  <si>
    <t>ได้มีการจัดอบรมให้ความรู้แก่คณาจารย์และนักวิจัยรุ่นใหม่ เพื่อผลักดันและสร้างแรงจูงใจในการสร้างผลงานวิจัย</t>
  </si>
  <si>
    <r>
      <t xml:space="preserve">1. รายละเอียดขอบเขตของงาน (TOR) ยังมีความล่าช้าอยู่ เนื่องจากสถานการณ์โควิด - 19 และสถาบันมีนโยบายให้บุคลากรผู้ปฏิบัติงาน WFH ทำให้การติดตามเอกสารล่าช้า 
2. ในปีงบประมาณ 2564 หมวดงบลงทุน ก่อหนี้ผูกพัน จำนวนเงิน 112,837,144.- บาท เบิกจ่ายเงินแล้ว จำนวนเงิน 68,636,744.- บาท คิดเป็นร้อยละ 61
</t>
    </r>
    <r>
      <rPr>
        <sz val="12"/>
        <color rgb="FF0070C0"/>
        <rFont val="TH SarabunPSK"/>
        <family val="2"/>
      </rPr>
      <t>ข้อมูลจาก OSM ผลการเบิกจ่ายงบลงทุนรอบ 12 เดือนของสำนักงานพัสดุ อยู่ที่ 25.98% (ก่อหนี้ 254,075,314.55 เบิกจ่าย 21,482,063)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</si>
</sst>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0"/>
      <color rgb="FF000000"/>
      <name val="Arial"/>
    </font>
    <font>
      <sz val="13"/>
      <color rgb="FF000000"/>
      <name val="TH SarabunPSK"/>
      <family val="2"/>
    </font>
    <font>
      <b/>
      <sz val="13"/>
      <color rgb="FF000000"/>
      <name val="TH SarabunPSK"/>
      <family val="2"/>
    </font>
    <font>
      <b/>
      <sz val="18"/>
      <color rgb="FF000000"/>
      <name val="TH SarabunPSK"/>
      <family val="2"/>
    </font>
    <font>
      <sz val="14"/>
      <color rgb="FF000000"/>
      <name val="TH SarabunPSK"/>
      <family val="2"/>
    </font>
    <font>
      <b/>
      <sz val="14"/>
      <color rgb="FF000000"/>
      <name val="TH SarabunPSK"/>
      <family val="2"/>
    </font>
    <font>
      <b/>
      <sz val="12"/>
      <color rgb="FF000000"/>
      <name val="TH SarabunPSK"/>
      <family val="2"/>
    </font>
    <font>
      <sz val="14"/>
      <color theme="8" tint="-0.249977111117893"/>
      <name val="TH SarabunPSK"/>
      <family val="2"/>
    </font>
    <font>
      <sz val="14"/>
      <color theme="9" tint="-0.249977111117893"/>
      <name val="TH SarabunPSK"/>
      <family val="2"/>
    </font>
    <font>
      <b/>
      <sz val="14"/>
      <color theme="1"/>
      <name val="TH SarabunPSK"/>
      <family val="2"/>
    </font>
    <font>
      <sz val="14"/>
      <color theme="1"/>
      <name val="TH SarabunPSK"/>
      <family val="2"/>
    </font>
    <font>
      <sz val="14"/>
      <name val="TH SarabunPSK"/>
      <family val="2"/>
    </font>
    <font>
      <b/>
      <sz val="14"/>
      <name val="TH SarabunPSK"/>
      <family val="2"/>
    </font>
    <font>
      <b/>
      <sz val="16"/>
      <color rgb="FF000000"/>
      <name val="TH SarabunPSK"/>
      <family val="2"/>
    </font>
    <font>
      <sz val="14"/>
      <color rgb="FFFF0000"/>
      <name val="TH SarabunPSK"/>
      <family val="2"/>
    </font>
    <font>
      <sz val="10"/>
      <color rgb="FF000000"/>
      <name val="Arial"/>
      <family val="2"/>
    </font>
    <font>
      <sz val="8"/>
      <name val="Arial"/>
      <family val="2"/>
    </font>
    <font>
      <b/>
      <sz val="14"/>
      <color rgb="FFFFFFFF"/>
      <name val="TH SarabunPSK"/>
      <family val="2"/>
    </font>
    <font>
      <b/>
      <sz val="13"/>
      <name val="TH SarabunPSK"/>
      <family val="2"/>
    </font>
    <font>
      <sz val="13"/>
      <color rgb="FFFF0000"/>
      <name val="TH SarabunPSK"/>
      <family val="2"/>
    </font>
    <font>
      <sz val="13"/>
      <color rgb="FF0070C0"/>
      <name val="TH SarabunPSK"/>
      <family val="2"/>
    </font>
    <font>
      <sz val="14"/>
      <color rgb="FF009900"/>
      <name val="TH SarabunPSK"/>
      <family val="2"/>
    </font>
    <font>
      <sz val="16"/>
      <color rgb="FF000000"/>
      <name val="TH SarabunPSK"/>
      <family val="2"/>
    </font>
    <font>
      <sz val="16"/>
      <color theme="1"/>
      <name val="TH SarabunPSK"/>
      <family val="2"/>
    </font>
    <font>
      <sz val="13"/>
      <color theme="1"/>
      <name val="TH SarabunPSK"/>
      <family val="2"/>
    </font>
    <font>
      <sz val="9"/>
      <color rgb="FF000000"/>
      <name val="TH SarabunPSK"/>
      <family val="2"/>
    </font>
    <font>
      <sz val="12"/>
      <color rgb="FF000000"/>
      <name val="TH SarabunPSK"/>
      <family val="2"/>
    </font>
    <font>
      <sz val="12"/>
      <color rgb="FF0070C0"/>
      <name val="TH SarabunPSK"/>
      <family val="2"/>
    </font>
    <font>
      <b/>
      <sz val="13"/>
      <color rgb="FF0070C0"/>
      <name val="TH SarabunPSK"/>
      <family val="2"/>
    </font>
    <font>
      <sz val="11"/>
      <color rgb="FF000000"/>
      <name val="TH SarabunPSK"/>
      <family val="2"/>
    </font>
    <font>
      <b/>
      <sz val="11"/>
      <color rgb="FF000000"/>
      <name val="TH SarabunPSK"/>
      <family val="2"/>
    </font>
    <font>
      <sz val="11"/>
      <color rgb="FF0070C0"/>
      <name val="TH SarabunPSK"/>
      <family val="2"/>
    </font>
    <font>
      <sz val="11"/>
      <color rgb="FF009900"/>
      <name val="TH SarabunPSK"/>
      <family val="2"/>
    </font>
    <font>
      <sz val="11"/>
      <color rgb="FFFF0000"/>
      <name val="TH SarabunPSK"/>
      <family val="2"/>
    </font>
    <font>
      <sz val="11"/>
      <color theme="1"/>
      <name val="TH SarabunPSK"/>
      <family val="2"/>
    </font>
    <font>
      <b/>
      <sz val="11"/>
      <color rgb="FFFF0000"/>
      <name val="TH SarabunPSK"/>
      <family val="2"/>
    </font>
    <font>
      <sz val="11"/>
      <color rgb="FF4A86E8"/>
      <name val="TH SarabunPSK"/>
      <family val="2"/>
    </font>
    <font>
      <u/>
      <sz val="11"/>
      <color rgb="FF000000"/>
      <name val="TH SarabunPSK"/>
      <family val="2"/>
    </font>
    <font>
      <b/>
      <sz val="11"/>
      <color rgb="FF4A86E8"/>
      <name val="TH SarabunPSK"/>
      <family val="2"/>
    </font>
    <font>
      <sz val="11"/>
      <color rgb="FF7030A0"/>
      <name val="TH SarabunPSK"/>
      <family val="2"/>
    </font>
    <font>
      <b/>
      <sz val="11"/>
      <color rgb="FF7030A0"/>
      <name val="TH SarabunPSK"/>
      <family val="2"/>
    </font>
    <font>
      <b/>
      <sz val="18"/>
      <color rgb="FF7030A0"/>
      <name val="TH SarabunPSK"/>
      <family val="2"/>
    </font>
    <font>
      <sz val="11"/>
      <color rgb="FF6AA84F"/>
      <name val="TH SarabunPSK"/>
      <family val="2"/>
    </font>
    <font>
      <sz val="11"/>
      <color rgb="FF0000FF"/>
      <name val="TH SarabunPSK"/>
      <family val="2"/>
    </font>
    <font>
      <b/>
      <sz val="11"/>
      <color rgb="FF0000FF"/>
      <name val="TH SarabunPSK"/>
      <family val="2"/>
    </font>
    <font>
      <sz val="12"/>
      <color rgb="FF4A86E8"/>
      <name val="TH SarabunPSK"/>
      <family val="2"/>
    </font>
    <font>
      <sz val="12"/>
      <color rgb="FFFF0000"/>
      <name val="TH SarabunPSK"/>
      <family val="2"/>
    </font>
    <font>
      <sz val="12"/>
      <color rgb="FF000000"/>
      <name val="TH SarabunPSK"/>
      <family val="2"/>
      <charset val="222"/>
    </font>
    <font>
      <b/>
      <sz val="12"/>
      <color rgb="FF0000FF"/>
      <name val="TH SarabunPSK"/>
      <family val="2"/>
    </font>
    <font>
      <b/>
      <sz val="12"/>
      <color rgb="FF000000"/>
      <name val="TH SarabunPSK"/>
      <family val="2"/>
      <charset val="222"/>
    </font>
    <font>
      <sz val="12"/>
      <color rgb="FF000000"/>
      <name val="Arial"/>
      <family val="2"/>
      <charset val="222"/>
    </font>
    <font>
      <b/>
      <sz val="12"/>
      <color rgb="FFFF0000"/>
      <name val="TH SarabunPSK"/>
      <family val="2"/>
    </font>
    <font>
      <u/>
      <sz val="12"/>
      <color rgb="FF000000"/>
      <name val="TH SarabunPSK"/>
      <family val="2"/>
    </font>
    <font>
      <b/>
      <sz val="12"/>
      <color rgb="FF4A86E8"/>
      <name val="TH SarabunPSK"/>
      <family val="2"/>
    </font>
    <font>
      <u/>
      <sz val="12"/>
      <color rgb="FFFF0000"/>
      <name val="TH SarabunPSK"/>
      <family val="2"/>
    </font>
    <font>
      <sz val="12"/>
      <color theme="1"/>
      <name val="TH SarabunPSK"/>
      <family val="2"/>
    </font>
    <font>
      <u/>
      <sz val="12"/>
      <color theme="1"/>
      <name val="TH SarabunPSK"/>
      <family val="2"/>
    </font>
    <font>
      <sz val="12"/>
      <color rgb="FF6AA84F"/>
      <name val="TH SarabunPSK"/>
      <family val="2"/>
    </font>
  </fonts>
  <fills count="13">
    <fill>
      <patternFill patternType="none"/>
    </fill>
    <fill>
      <patternFill patternType="gray125"/>
    </fill>
    <fill>
      <patternFill patternType="solid">
        <fgColor rgb="FFCCCCCC"/>
        <bgColor rgb="FFCCCCCC"/>
      </patternFill>
    </fill>
    <fill>
      <patternFill patternType="solid">
        <fgColor rgb="FFD9D9D9"/>
        <bgColor rgb="FFD9D9D9"/>
      </patternFill>
    </fill>
    <fill>
      <patternFill patternType="solid">
        <fgColor theme="0" tint="-0.249977111117893"/>
        <bgColor indexed="64"/>
      </patternFill>
    </fill>
    <fill>
      <patternFill patternType="solid">
        <fgColor theme="0" tint="-0.14999847407452621"/>
        <bgColor indexed="64"/>
      </patternFill>
    </fill>
    <fill>
      <patternFill patternType="solid">
        <fgColor rgb="FFE46C0A"/>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CCCC"/>
        <bgColor indexed="64"/>
      </patternFill>
    </fill>
    <fill>
      <patternFill patternType="solid">
        <fgColor rgb="FFFFFFFF"/>
        <bgColor indexed="64"/>
      </patternFill>
    </fill>
    <fill>
      <patternFill patternType="solid">
        <fgColor theme="6"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160">
    <xf numFmtId="0" fontId="0" fillId="0" borderId="0" xfId="0" applyAlignment="1">
      <alignment wrapText="1"/>
    </xf>
    <xf numFmtId="0" fontId="1" fillId="0" borderId="0" xfId="0" applyFont="1" applyAlignment="1">
      <alignment wrapText="1"/>
    </xf>
    <xf numFmtId="0" fontId="1"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4" fillId="0" borderId="0" xfId="0" applyFont="1" applyAlignment="1">
      <alignment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8" fillId="0" borderId="1" xfId="0" applyFont="1" applyBorder="1" applyAlignment="1">
      <alignment vertical="center" wrapText="1"/>
    </xf>
    <xf numFmtId="1" fontId="4" fillId="0" borderId="1" xfId="0" applyNumberFormat="1" applyFont="1" applyBorder="1" applyAlignment="1">
      <alignment horizontal="center" vertical="center" wrapText="1"/>
    </xf>
    <xf numFmtId="0" fontId="7" fillId="5" borderId="1" xfId="0" applyFont="1" applyFill="1" applyBorder="1" applyAlignment="1">
      <alignment vertical="center" wrapText="1"/>
    </xf>
    <xf numFmtId="0" fontId="9" fillId="4" borderId="1" xfId="0" applyFont="1" applyFill="1" applyBorder="1" applyAlignment="1">
      <alignment vertical="center" wrapText="1"/>
    </xf>
    <xf numFmtId="0" fontId="10" fillId="4" borderId="1" xfId="0"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0" fontId="11" fillId="5" borderId="1" xfId="0" applyFont="1" applyFill="1" applyBorder="1" applyAlignment="1">
      <alignment vertical="center" wrapText="1"/>
    </xf>
    <xf numFmtId="0" fontId="11" fillId="0" borderId="1" xfId="0" applyFont="1" applyBorder="1" applyAlignment="1">
      <alignment vertical="center" wrapText="1"/>
    </xf>
    <xf numFmtId="0" fontId="12" fillId="4" borderId="1" xfId="0" applyFont="1" applyFill="1" applyBorder="1" applyAlignment="1">
      <alignment vertical="center" wrapText="1"/>
    </xf>
    <xf numFmtId="2" fontId="4" fillId="4" borderId="1" xfId="0" applyNumberFormat="1" applyFont="1" applyFill="1" applyBorder="1" applyAlignment="1">
      <alignment horizontal="center" vertical="center" wrapText="1"/>
    </xf>
    <xf numFmtId="0" fontId="14" fillId="0" borderId="1" xfId="0" applyFont="1" applyBorder="1" applyAlignment="1">
      <alignment vertical="center" wrapText="1"/>
    </xf>
    <xf numFmtId="0" fontId="14" fillId="5" borderId="1" xfId="0" applyFont="1" applyFill="1" applyBorder="1" applyAlignment="1">
      <alignment vertical="center" wrapText="1"/>
    </xf>
    <xf numFmtId="0" fontId="15" fillId="0" borderId="0" xfId="0" applyFont="1" applyAlignment="1">
      <alignment wrapText="1"/>
    </xf>
    <xf numFmtId="9" fontId="0" fillId="0" borderId="0" xfId="0" applyNumberFormat="1" applyAlignment="1">
      <alignment wrapText="1"/>
    </xf>
    <xf numFmtId="10" fontId="0" fillId="0" borderId="0" xfId="0" applyNumberFormat="1" applyAlignment="1">
      <alignment wrapText="1"/>
    </xf>
    <xf numFmtId="0" fontId="17" fillId="6" borderId="3" xfId="0" applyFont="1" applyFill="1" applyBorder="1" applyAlignment="1">
      <alignment horizontal="center" vertical="center" wrapText="1" readingOrder="1"/>
    </xf>
    <xf numFmtId="0" fontId="4" fillId="0" borderId="3" xfId="0" applyFont="1" applyBorder="1" applyAlignment="1">
      <alignment horizontal="left" vertical="center" wrapText="1" readingOrder="1"/>
    </xf>
    <xf numFmtId="0" fontId="4" fillId="0" borderId="3" xfId="0" applyFont="1" applyBorder="1" applyAlignment="1">
      <alignment horizontal="center" vertical="center" wrapText="1" readingOrder="1"/>
    </xf>
    <xf numFmtId="0" fontId="4" fillId="0" borderId="4" xfId="0" applyFont="1" applyBorder="1" applyAlignment="1">
      <alignment horizontal="left" vertical="center" wrapText="1" readingOrder="1"/>
    </xf>
    <xf numFmtId="0" fontId="4" fillId="0" borderId="4" xfId="0" applyFont="1" applyBorder="1" applyAlignment="1">
      <alignment horizontal="center" vertical="center" wrapText="1" readingOrder="1"/>
    </xf>
    <xf numFmtId="0" fontId="4" fillId="0" borderId="3" xfId="0" applyFont="1" applyBorder="1" applyAlignment="1">
      <alignment horizontal="left" wrapText="1"/>
    </xf>
    <xf numFmtId="0" fontId="4" fillId="0" borderId="1" xfId="0" applyFont="1" applyBorder="1" applyAlignment="1">
      <alignment horizontal="left" vertical="center" wrapText="1" readingOrder="1"/>
    </xf>
    <xf numFmtId="0" fontId="4" fillId="0" borderId="3" xfId="0" applyFont="1" applyBorder="1" applyAlignment="1">
      <alignment horizontal="center" wrapText="1"/>
    </xf>
    <xf numFmtId="0" fontId="4" fillId="0" borderId="1" xfId="0" applyFont="1" applyBorder="1" applyAlignment="1">
      <alignment horizontal="center" vertical="center" wrapText="1" readingOrder="1"/>
    </xf>
    <xf numFmtId="0" fontId="1" fillId="0" borderId="0" xfId="0" applyFont="1" applyAlignment="1">
      <alignment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2" fontId="21" fillId="0" borderId="1" xfId="0" applyNumberFormat="1" applyFont="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2" fontId="21"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22" fillId="0" borderId="0" xfId="0" applyFont="1" applyAlignment="1">
      <alignment wrapText="1"/>
    </xf>
    <xf numFmtId="0" fontId="22" fillId="0" borderId="1" xfId="0" applyFont="1" applyBorder="1" applyAlignment="1">
      <alignment horizontal="center" wrapText="1"/>
    </xf>
    <xf numFmtId="0" fontId="22" fillId="0" borderId="1" xfId="0" applyFont="1" applyBorder="1" applyAlignment="1">
      <alignment horizontal="left" vertical="center" wrapText="1"/>
    </xf>
    <xf numFmtId="0" fontId="22" fillId="4" borderId="1" xfId="0" applyFont="1" applyFill="1" applyBorder="1" applyAlignment="1">
      <alignment horizontal="center" wrapText="1"/>
    </xf>
    <xf numFmtId="0" fontId="22" fillId="4" borderId="5" xfId="0" applyFont="1" applyFill="1" applyBorder="1" applyAlignment="1">
      <alignment horizontal="center" wrapText="1"/>
    </xf>
    <xf numFmtId="0" fontId="22" fillId="0" borderId="5" xfId="0" applyFont="1" applyBorder="1" applyAlignment="1">
      <alignment horizontal="center" wrapText="1"/>
    </xf>
    <xf numFmtId="0" fontId="22" fillId="0" borderId="7" xfId="0" applyFont="1" applyBorder="1" applyAlignment="1">
      <alignment horizontal="center" wrapText="1"/>
    </xf>
    <xf numFmtId="0" fontId="22" fillId="0" borderId="1" xfId="0" applyFont="1" applyBorder="1" applyAlignment="1">
      <alignment horizontal="center" vertical="center" wrapText="1"/>
    </xf>
    <xf numFmtId="0" fontId="22" fillId="7" borderId="1" xfId="0" applyFont="1" applyFill="1" applyBorder="1" applyAlignment="1">
      <alignment wrapText="1"/>
    </xf>
    <xf numFmtId="0" fontId="22" fillId="8" borderId="1" xfId="0" applyFont="1" applyFill="1" applyBorder="1" applyAlignment="1">
      <alignment wrapText="1"/>
    </xf>
    <xf numFmtId="0" fontId="22" fillId="4" borderId="1" xfId="0" applyFont="1" applyFill="1" applyBorder="1" applyAlignment="1">
      <alignment horizontal="center" wrapText="1"/>
    </xf>
    <xf numFmtId="0" fontId="23" fillId="0" borderId="1" xfId="0" applyFont="1" applyBorder="1" applyAlignment="1">
      <alignment horizontal="center" wrapText="1"/>
    </xf>
    <xf numFmtId="0" fontId="23" fillId="0" borderId="5" xfId="0" applyFont="1" applyBorder="1" applyAlignment="1">
      <alignment horizontal="center" wrapText="1"/>
    </xf>
    <xf numFmtId="0" fontId="23" fillId="0" borderId="7" xfId="0" applyFont="1" applyBorder="1" applyAlignment="1">
      <alignment horizontal="center" wrapText="1"/>
    </xf>
    <xf numFmtId="0" fontId="25" fillId="0" borderId="1" xfId="0" applyFont="1" applyBorder="1" applyAlignment="1">
      <alignment vertical="top" wrapText="1"/>
    </xf>
    <xf numFmtId="0" fontId="26" fillId="0" borderId="1" xfId="0" applyFont="1" applyBorder="1" applyAlignment="1">
      <alignment vertical="top" wrapText="1"/>
    </xf>
    <xf numFmtId="3" fontId="1" fillId="0" borderId="1" xfId="0" applyNumberFormat="1" applyFont="1" applyBorder="1" applyAlignment="1">
      <alignment vertical="top" wrapText="1"/>
    </xf>
    <xf numFmtId="0" fontId="29" fillId="0" borderId="0" xfId="0" applyFont="1" applyAlignment="1">
      <alignment wrapText="1"/>
    </xf>
    <xf numFmtId="0" fontId="29" fillId="0" borderId="1" xfId="0" applyFont="1" applyBorder="1" applyAlignment="1">
      <alignment vertical="top" wrapText="1"/>
    </xf>
    <xf numFmtId="0" fontId="29" fillId="0" borderId="1" xfId="0" applyFont="1" applyBorder="1" applyAlignment="1">
      <alignment horizontal="center" vertical="top" wrapText="1"/>
    </xf>
    <xf numFmtId="0" fontId="29" fillId="9" borderId="9" xfId="0" applyFont="1" applyFill="1" applyBorder="1" applyAlignment="1">
      <alignment horizontal="center" vertical="top" wrapText="1"/>
    </xf>
    <xf numFmtId="0" fontId="34" fillId="0" borderId="1" xfId="0" applyFont="1" applyBorder="1" applyAlignment="1">
      <alignment vertical="top" wrapText="1"/>
    </xf>
    <xf numFmtId="0" fontId="29" fillId="0" borderId="1" xfId="0" applyFont="1" applyBorder="1" applyAlignment="1">
      <alignment horizontal="left" vertical="top" wrapText="1"/>
    </xf>
    <xf numFmtId="4" fontId="29" fillId="0" borderId="1" xfId="0" applyNumberFormat="1" applyFont="1" applyBorder="1" applyAlignment="1">
      <alignment vertical="top" wrapText="1"/>
    </xf>
    <xf numFmtId="0" fontId="29" fillId="0" borderId="10" xfId="0" applyFont="1" applyBorder="1" applyAlignment="1">
      <alignment vertical="top" wrapText="1"/>
    </xf>
    <xf numFmtId="0" fontId="29" fillId="0" borderId="5" xfId="0" applyFont="1" applyBorder="1" applyAlignment="1">
      <alignment vertical="top" wrapText="1"/>
    </xf>
    <xf numFmtId="0" fontId="29" fillId="0" borderId="11" xfId="0" applyFont="1" applyBorder="1" applyAlignment="1">
      <alignment wrapText="1"/>
    </xf>
    <xf numFmtId="0" fontId="30" fillId="0" borderId="1" xfId="0" applyFont="1" applyBorder="1" applyAlignment="1">
      <alignment vertical="top" wrapText="1"/>
    </xf>
    <xf numFmtId="3" fontId="29" fillId="0" borderId="1" xfId="0" applyNumberFormat="1" applyFont="1" applyBorder="1" applyAlignment="1">
      <alignment horizontal="right" vertical="top" wrapText="1"/>
    </xf>
    <xf numFmtId="3" fontId="29" fillId="0" borderId="1" xfId="0" applyNumberFormat="1" applyFont="1" applyBorder="1" applyAlignment="1">
      <alignment vertical="top" wrapText="1"/>
    </xf>
    <xf numFmtId="0" fontId="39" fillId="0" borderId="1" xfId="0" applyFont="1" applyBorder="1" applyAlignment="1">
      <alignment vertical="top" wrapText="1"/>
    </xf>
    <xf numFmtId="0" fontId="41" fillId="0" borderId="1" xfId="0" applyFont="1" applyBorder="1" applyAlignment="1">
      <alignment vertical="top" wrapText="1"/>
    </xf>
    <xf numFmtId="0" fontId="33" fillId="0" borderId="1" xfId="0" applyFont="1" applyBorder="1" applyAlignment="1">
      <alignment vertical="top" wrapText="1"/>
    </xf>
    <xf numFmtId="0" fontId="29" fillId="0" borderId="0" xfId="0" applyFont="1" applyAlignment="1">
      <alignment vertical="top" wrapText="1"/>
    </xf>
    <xf numFmtId="0" fontId="29" fillId="0" borderId="10" xfId="0" applyFont="1" applyBorder="1" applyAlignment="1">
      <alignment horizontal="center" vertical="top" wrapText="1"/>
    </xf>
    <xf numFmtId="0" fontId="30" fillId="0" borderId="10" xfId="0" applyFont="1" applyBorder="1" applyAlignment="1">
      <alignment vertical="top" wrapText="1"/>
    </xf>
    <xf numFmtId="0" fontId="29" fillId="10" borderId="1" xfId="0" applyFont="1" applyFill="1" applyBorder="1" applyAlignment="1">
      <alignment vertical="top" wrapText="1"/>
    </xf>
    <xf numFmtId="0" fontId="29" fillId="10" borderId="10" xfId="0" applyFont="1" applyFill="1" applyBorder="1" applyAlignment="1">
      <alignment vertical="top" wrapText="1"/>
    </xf>
    <xf numFmtId="0" fontId="34" fillId="11" borderId="1" xfId="0" applyFont="1" applyFill="1" applyBorder="1" applyAlignment="1">
      <alignment vertical="top" wrapText="1"/>
    </xf>
    <xf numFmtId="0" fontId="34" fillId="11" borderId="10" xfId="0" applyFont="1" applyFill="1" applyBorder="1" applyAlignment="1">
      <alignment vertical="top" wrapText="1"/>
    </xf>
    <xf numFmtId="0" fontId="29" fillId="11" borderId="1" xfId="0" applyFont="1" applyFill="1" applyBorder="1" applyAlignment="1">
      <alignment vertical="top" wrapText="1"/>
    </xf>
    <xf numFmtId="0" fontId="29" fillId="11" borderId="10" xfId="0" applyFont="1" applyFill="1" applyBorder="1" applyAlignment="1">
      <alignment vertical="top" wrapText="1"/>
    </xf>
    <xf numFmtId="4" fontId="29" fillId="0" borderId="1" xfId="0" applyNumberFormat="1" applyFont="1" applyBorder="1" applyAlignment="1">
      <alignment horizontal="right" vertical="top" wrapText="1"/>
    </xf>
    <xf numFmtId="0" fontId="29" fillId="0" borderId="10" xfId="0" applyFont="1" applyBorder="1" applyAlignment="1">
      <alignment wrapText="1"/>
    </xf>
    <xf numFmtId="0" fontId="29" fillId="9" borderId="12" xfId="0" applyFont="1" applyFill="1" applyBorder="1" applyAlignment="1">
      <alignment horizontal="center" vertical="top" wrapText="1"/>
    </xf>
    <xf numFmtId="0" fontId="29" fillId="0" borderId="9" xfId="0" applyFont="1" applyBorder="1" applyAlignment="1">
      <alignment vertical="top" wrapText="1"/>
    </xf>
    <xf numFmtId="0" fontId="29" fillId="11" borderId="9" xfId="0" applyFont="1" applyFill="1" applyBorder="1" applyAlignment="1">
      <alignment vertical="top" wrapText="1"/>
    </xf>
    <xf numFmtId="0" fontId="33" fillId="0" borderId="1" xfId="0" applyFont="1" applyBorder="1" applyAlignment="1">
      <alignment horizontal="center" vertical="top" wrapText="1"/>
    </xf>
    <xf numFmtId="0" fontId="29" fillId="0" borderId="1" xfId="0" applyFont="1" applyFill="1" applyBorder="1" applyAlignment="1">
      <alignment vertical="top" wrapText="1"/>
    </xf>
    <xf numFmtId="0" fontId="29" fillId="11" borderId="12" xfId="0" applyFont="1" applyFill="1" applyBorder="1" applyAlignment="1">
      <alignment vertical="top" wrapText="1"/>
    </xf>
    <xf numFmtId="0" fontId="29" fillId="0" borderId="12" xfId="0" applyFont="1" applyBorder="1" applyAlignment="1">
      <alignment vertical="top" wrapText="1"/>
    </xf>
    <xf numFmtId="0" fontId="39" fillId="0" borderId="12" xfId="0" applyFont="1" applyBorder="1" applyAlignment="1">
      <alignment vertical="top" wrapText="1"/>
    </xf>
    <xf numFmtId="0" fontId="41" fillId="0" borderId="12" xfId="0" applyFont="1" applyBorder="1" applyAlignment="1">
      <alignment vertical="top" wrapText="1"/>
    </xf>
    <xf numFmtId="0" fontId="33" fillId="0" borderId="10" xfId="0" applyFont="1" applyBorder="1" applyAlignment="1">
      <alignment vertical="top" wrapText="1"/>
    </xf>
    <xf numFmtId="3" fontId="29" fillId="0" borderId="10" xfId="0" applyNumberFormat="1" applyFont="1" applyBorder="1" applyAlignment="1">
      <alignment horizontal="right" vertical="top" wrapText="1"/>
    </xf>
    <xf numFmtId="0" fontId="34" fillId="11" borderId="12" xfId="0" applyFont="1" applyFill="1" applyBorder="1" applyAlignment="1">
      <alignment vertical="top" wrapText="1"/>
    </xf>
    <xf numFmtId="0" fontId="29" fillId="10" borderId="12" xfId="0" applyFont="1" applyFill="1" applyBorder="1" applyAlignment="1">
      <alignment vertical="top" wrapText="1"/>
    </xf>
    <xf numFmtId="0" fontId="29" fillId="10" borderId="12" xfId="0" applyFont="1" applyFill="1" applyBorder="1" applyAlignment="1">
      <alignment horizontal="center" vertical="top" wrapText="1"/>
    </xf>
    <xf numFmtId="0" fontId="30" fillId="10" borderId="12" xfId="0" applyFont="1" applyFill="1" applyBorder="1" applyAlignment="1">
      <alignment vertical="top" wrapText="1"/>
    </xf>
    <xf numFmtId="0" fontId="29" fillId="0" borderId="12" xfId="0" applyFont="1" applyBorder="1" applyAlignment="1">
      <alignment horizontal="center" vertical="top" wrapText="1"/>
    </xf>
    <xf numFmtId="0" fontId="29" fillId="0" borderId="9" xfId="0" applyFont="1" applyBorder="1" applyAlignment="1">
      <alignment horizontal="center" vertical="top" wrapText="1"/>
    </xf>
    <xf numFmtId="0" fontId="30" fillId="0" borderId="9" xfId="0" applyFont="1" applyBorder="1" applyAlignment="1">
      <alignment vertical="top" wrapText="1"/>
    </xf>
    <xf numFmtId="3" fontId="29" fillId="0" borderId="9" xfId="0" applyNumberFormat="1" applyFont="1" applyBorder="1" applyAlignment="1">
      <alignment horizontal="right" vertical="top" wrapText="1"/>
    </xf>
    <xf numFmtId="0" fontId="29" fillId="5" borderId="10" xfId="0" applyFont="1" applyFill="1" applyBorder="1" applyAlignment="1">
      <alignment horizontal="center" vertical="top" wrapText="1"/>
    </xf>
    <xf numFmtId="0" fontId="29" fillId="5" borderId="10" xfId="0" applyFont="1" applyFill="1" applyBorder="1" applyAlignment="1">
      <alignment vertical="top" wrapText="1"/>
    </xf>
    <xf numFmtId="3" fontId="29" fillId="0" borderId="1" xfId="0" applyNumberFormat="1" applyFont="1" applyBorder="1" applyAlignment="1">
      <alignment horizontal="center" vertical="top" wrapText="1"/>
    </xf>
    <xf numFmtId="0" fontId="30" fillId="0" borderId="12" xfId="0" applyFont="1" applyBorder="1" applyAlignment="1">
      <alignment vertical="top" wrapText="1"/>
    </xf>
    <xf numFmtId="0" fontId="26" fillId="0" borderId="1" xfId="0" applyFont="1" applyBorder="1" applyAlignment="1">
      <alignment horizontal="center" vertical="top" wrapText="1"/>
    </xf>
    <xf numFmtId="0" fontId="6" fillId="0" borderId="1" xfId="0" applyFont="1" applyBorder="1" applyAlignment="1">
      <alignment vertical="top" wrapText="1"/>
    </xf>
    <xf numFmtId="0" fontId="26" fillId="0" borderId="10" xfId="0" applyFont="1" applyBorder="1" applyAlignment="1">
      <alignment vertical="top" wrapText="1"/>
    </xf>
    <xf numFmtId="0" fontId="26" fillId="0" borderId="10" xfId="0" applyFont="1" applyBorder="1" applyAlignment="1">
      <alignment horizontal="center" vertical="top" wrapText="1"/>
    </xf>
    <xf numFmtId="0" fontId="6" fillId="0" borderId="10" xfId="0" applyFont="1" applyBorder="1" applyAlignment="1">
      <alignment vertical="top" wrapText="1"/>
    </xf>
    <xf numFmtId="0" fontId="26" fillId="10" borderId="10" xfId="0" applyFont="1" applyFill="1" applyBorder="1" applyAlignment="1">
      <alignment vertical="top" wrapText="1"/>
    </xf>
    <xf numFmtId="0" fontId="26" fillId="10" borderId="10" xfId="0" applyFont="1" applyFill="1" applyBorder="1" applyAlignment="1">
      <alignment horizontal="center" vertical="top" wrapText="1"/>
    </xf>
    <xf numFmtId="0" fontId="6" fillId="10" borderId="10" xfId="0" applyFont="1" applyFill="1" applyBorder="1" applyAlignment="1">
      <alignment vertical="top" wrapText="1"/>
    </xf>
    <xf numFmtId="0" fontId="47" fillId="0" borderId="1" xfId="0" applyFont="1" applyBorder="1" applyAlignment="1">
      <alignment vertical="top" wrapText="1"/>
    </xf>
    <xf numFmtId="0" fontId="47" fillId="0" borderId="1" xfId="0" applyFont="1" applyBorder="1" applyAlignment="1">
      <alignment horizontal="center" vertical="top" wrapText="1"/>
    </xf>
    <xf numFmtId="0" fontId="49" fillId="0" borderId="1" xfId="0" applyFont="1" applyBorder="1" applyAlignment="1">
      <alignment vertical="top" wrapText="1"/>
    </xf>
    <xf numFmtId="0" fontId="50" fillId="0" borderId="1" xfId="0" applyFont="1" applyBorder="1" applyAlignment="1">
      <alignment vertical="top" wrapText="1"/>
    </xf>
    <xf numFmtId="0" fontId="47" fillId="0" borderId="10" xfId="0" applyFont="1" applyBorder="1" applyAlignment="1">
      <alignment vertical="top" wrapText="1"/>
    </xf>
    <xf numFmtId="0" fontId="47" fillId="0" borderId="10" xfId="0" applyFont="1" applyBorder="1" applyAlignment="1">
      <alignment horizontal="center" vertical="top" wrapText="1"/>
    </xf>
    <xf numFmtId="0" fontId="50" fillId="0" borderId="10" xfId="0" applyFont="1" applyBorder="1" applyAlignment="1">
      <alignment vertical="top" wrapText="1"/>
    </xf>
    <xf numFmtId="0" fontId="49" fillId="0" borderId="10" xfId="0" applyFont="1" applyBorder="1" applyAlignment="1">
      <alignment vertical="top" wrapText="1"/>
    </xf>
    <xf numFmtId="0" fontId="26" fillId="10" borderId="1" xfId="0" applyFont="1" applyFill="1" applyBorder="1" applyAlignment="1">
      <alignment vertical="top" wrapText="1"/>
    </xf>
    <xf numFmtId="0" fontId="51" fillId="0" borderId="1" xfId="0" applyFont="1" applyBorder="1" applyAlignment="1">
      <alignment vertical="top" wrapText="1"/>
    </xf>
    <xf numFmtId="3" fontId="26" fillId="0" borderId="1" xfId="0" applyNumberFormat="1" applyFont="1" applyBorder="1" applyAlignment="1">
      <alignment horizontal="right" vertical="top" wrapText="1"/>
    </xf>
    <xf numFmtId="3" fontId="26" fillId="0" borderId="1" xfId="0" applyNumberFormat="1" applyFont="1" applyBorder="1" applyAlignment="1">
      <alignment horizontal="center" vertical="top" wrapText="1"/>
    </xf>
    <xf numFmtId="0" fontId="46" fillId="0" borderId="1" xfId="0" applyFont="1" applyBorder="1" applyAlignment="1">
      <alignment vertical="top" wrapText="1"/>
    </xf>
    <xf numFmtId="3" fontId="26" fillId="0" borderId="10" xfId="0" applyNumberFormat="1" applyFont="1" applyBorder="1" applyAlignment="1">
      <alignment horizontal="center" vertical="top" wrapText="1"/>
    </xf>
    <xf numFmtId="3" fontId="26" fillId="0" borderId="10" xfId="0" applyNumberFormat="1" applyFont="1" applyBorder="1" applyAlignment="1">
      <alignment horizontal="right" vertical="top" wrapText="1"/>
    </xf>
    <xf numFmtId="0" fontId="26" fillId="12" borderId="1" xfId="0" applyFont="1" applyFill="1" applyBorder="1" applyAlignment="1">
      <alignment horizontal="center" vertical="top" wrapText="1"/>
    </xf>
    <xf numFmtId="0" fontId="26" fillId="12" borderId="10" xfId="0" applyFont="1" applyFill="1" applyBorder="1" applyAlignment="1">
      <alignment horizontal="center" vertical="top" wrapText="1"/>
    </xf>
    <xf numFmtId="0" fontId="47" fillId="12" borderId="10" xfId="0" applyFont="1" applyFill="1" applyBorder="1" applyAlignment="1">
      <alignment horizontal="center" vertical="top" wrapText="1"/>
    </xf>
    <xf numFmtId="0" fontId="26" fillId="0" borderId="9" xfId="0" applyFont="1" applyBorder="1" applyAlignment="1">
      <alignment vertical="top" wrapText="1"/>
    </xf>
    <xf numFmtId="0" fontId="26" fillId="0" borderId="9" xfId="0" applyFont="1" applyBorder="1" applyAlignment="1">
      <alignment horizontal="center" vertical="top" wrapText="1"/>
    </xf>
    <xf numFmtId="0" fontId="26" fillId="10" borderId="9" xfId="0" applyFont="1" applyFill="1" applyBorder="1" applyAlignment="1">
      <alignment vertical="top" wrapText="1"/>
    </xf>
    <xf numFmtId="0" fontId="6" fillId="0" borderId="9" xfId="0" applyFont="1" applyBorder="1" applyAlignment="1">
      <alignment vertical="top" wrapText="1"/>
    </xf>
    <xf numFmtId="0" fontId="55" fillId="12" borderId="1" xfId="0" applyFont="1" applyFill="1" applyBorder="1" applyAlignment="1">
      <alignment horizontal="center" vertical="top" wrapText="1"/>
    </xf>
    <xf numFmtId="4" fontId="26" fillId="0" borderId="9" xfId="0" applyNumberFormat="1" applyFont="1" applyBorder="1" applyAlignment="1">
      <alignment horizontal="right" vertical="top" wrapText="1"/>
    </xf>
    <xf numFmtId="0" fontId="46" fillId="12" borderId="1" xfId="0" applyFont="1" applyFill="1" applyBorder="1" applyAlignment="1">
      <alignment horizontal="center" vertical="top" wrapText="1"/>
    </xf>
    <xf numFmtId="0" fontId="18" fillId="0" borderId="0" xfId="0" applyFont="1" applyAlignment="1">
      <alignment horizontal="center" vertical="top" wrapText="1"/>
    </xf>
    <xf numFmtId="0" fontId="2" fillId="0" borderId="0" xfId="0" applyFont="1" applyAlignment="1">
      <alignment wrapText="1"/>
    </xf>
    <xf numFmtId="0" fontId="30" fillId="0" borderId="0" xfId="0" applyFont="1" applyAlignment="1">
      <alignment horizontal="center" vertical="top" wrapText="1"/>
    </xf>
    <xf numFmtId="0" fontId="30" fillId="0" borderId="2" xfId="0" applyFont="1" applyBorder="1" applyAlignment="1">
      <alignment horizontal="center" vertical="top" wrapText="1"/>
    </xf>
    <xf numFmtId="0" fontId="22" fillId="4" borderId="1" xfId="0" applyFont="1" applyFill="1" applyBorder="1" applyAlignment="1">
      <alignment horizontal="center" wrapText="1"/>
    </xf>
    <xf numFmtId="0" fontId="22" fillId="4" borderId="5" xfId="0" applyFont="1" applyFill="1" applyBorder="1" applyAlignment="1">
      <alignment horizontal="center" wrapText="1"/>
    </xf>
    <xf numFmtId="0" fontId="22" fillId="4" borderId="8" xfId="0" applyFont="1" applyFill="1" applyBorder="1" applyAlignment="1">
      <alignment horizontal="center" wrapText="1"/>
    </xf>
    <xf numFmtId="0" fontId="22" fillId="4" borderId="6" xfId="0" applyFont="1" applyFill="1" applyBorder="1" applyAlignment="1">
      <alignment horizontal="center" wrapText="1"/>
    </xf>
    <xf numFmtId="0" fontId="3" fillId="0" borderId="2" xfId="0" applyFont="1" applyBorder="1" applyAlignment="1">
      <alignment horizontal="center" vertical="center" wrapText="1"/>
    </xf>
    <xf numFmtId="0" fontId="13" fillId="0" borderId="0" xfId="0" applyFont="1" applyAlignment="1">
      <alignment horizontal="center" vertical="center" wrapText="1"/>
    </xf>
  </cellXfs>
  <cellStyles count="1">
    <cellStyle name="ปกติ"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Sheet1!$B$1</c:f>
              <c:strCache>
                <c:ptCount val="1"/>
                <c:pt idx="0">
                  <c:v>ความเสี่ยงและควบคุมภายในที่ลดลง(%)</c:v>
                </c:pt>
              </c:strCache>
            </c:strRef>
          </c:tx>
          <c:spPr>
            <a:solidFill>
              <a:srgbClr val="009900"/>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Sheet1!$A$2:$A$10</c:f>
              <c:strCache>
                <c:ptCount val="9"/>
                <c:pt idx="0">
                  <c:v>สจล.</c:v>
                </c:pt>
                <c:pt idx="1">
                  <c:v>สถาปัตย์</c:v>
                </c:pt>
                <c:pt idx="2">
                  <c:v>เกษตร</c:v>
                </c:pt>
                <c:pt idx="3">
                  <c:v>อุตเกษตร</c:v>
                </c:pt>
                <c:pt idx="4">
                  <c:v>นาโน</c:v>
                </c:pt>
                <c:pt idx="5">
                  <c:v>นวัตกรรมการผลิต</c:v>
                </c:pt>
                <c:pt idx="6">
                  <c:v>ชุมพรฯ</c:v>
                </c:pt>
                <c:pt idx="7">
                  <c:v>การบริหาร</c:v>
                </c:pt>
                <c:pt idx="8">
                  <c:v>วิศว</c:v>
                </c:pt>
              </c:strCache>
            </c:strRef>
          </c:cat>
          <c:val>
            <c:numRef>
              <c:f>Sheet1!$B$2:$B$10</c:f>
              <c:numCache>
                <c:formatCode>General</c:formatCode>
                <c:ptCount val="9"/>
                <c:pt idx="0">
                  <c:v>74.39</c:v>
                </c:pt>
                <c:pt idx="1">
                  <c:v>83.33</c:v>
                </c:pt>
                <c:pt idx="2">
                  <c:v>83.33</c:v>
                </c:pt>
                <c:pt idx="3">
                  <c:v>83.33</c:v>
                </c:pt>
                <c:pt idx="4">
                  <c:v>83.33</c:v>
                </c:pt>
                <c:pt idx="5">
                  <c:v>83.33</c:v>
                </c:pt>
                <c:pt idx="6">
                  <c:v>83.33</c:v>
                </c:pt>
                <c:pt idx="7">
                  <c:v>83.33</c:v>
                </c:pt>
                <c:pt idx="8">
                  <c:v>77.78</c:v>
                </c:pt>
              </c:numCache>
            </c:numRef>
          </c:val>
          <c:extLst>
            <c:ext xmlns:c16="http://schemas.microsoft.com/office/drawing/2014/chart" uri="{C3380CC4-5D6E-409C-BE32-E72D297353CC}">
              <c16:uniqueId val="{00000000-408D-42AF-8F12-5C7446CE4DB2}"/>
            </c:ext>
          </c:extLst>
        </c:ser>
        <c:dLbls>
          <c:dLblPos val="outEnd"/>
          <c:showLegendKey val="0"/>
          <c:showVal val="1"/>
          <c:showCatName val="0"/>
          <c:showSerName val="0"/>
          <c:showPercent val="0"/>
          <c:showBubbleSize val="0"/>
        </c:dLbls>
        <c:gapWidth val="222"/>
        <c:overlap val="-90"/>
        <c:axId val="469585936"/>
        <c:axId val="249052432"/>
      </c:barChart>
      <c:catAx>
        <c:axId val="46958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1"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49052432"/>
        <c:crosses val="autoZero"/>
        <c:auto val="1"/>
        <c:lblAlgn val="ctr"/>
        <c:lblOffset val="100"/>
        <c:noMultiLvlLbl val="0"/>
      </c:catAx>
      <c:valAx>
        <c:axId val="249052432"/>
        <c:scaling>
          <c:orientation val="minMax"/>
        </c:scaling>
        <c:delete val="1"/>
        <c:axPos val="l"/>
        <c:numFmt formatCode="General" sourceLinked="1"/>
        <c:majorTickMark val="none"/>
        <c:minorTickMark val="none"/>
        <c:tickLblPos val="nextTo"/>
        <c:crossAx val="469585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กราฟ!$B$1</c:f>
              <c:strCache>
                <c:ptCount val="1"/>
                <c:pt idx="0">
                  <c:v>ความเสี่ยงและควบคุมภายในที่ลดลง(%)</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กราฟ!$A$2:$A$13</c:f>
              <c:strCache>
                <c:ptCount val="12"/>
                <c:pt idx="0">
                  <c:v>สถาปัตย์</c:v>
                </c:pt>
                <c:pt idx="1">
                  <c:v>เกษตร</c:v>
                </c:pt>
                <c:pt idx="2">
                  <c:v>อุตเกษตร</c:v>
                </c:pt>
                <c:pt idx="3">
                  <c:v>นาโน</c:v>
                </c:pt>
                <c:pt idx="4">
                  <c:v>นวัตกรรมการผลิต</c:v>
                </c:pt>
                <c:pt idx="5">
                  <c:v>ชุมพรฯ</c:v>
                </c:pt>
                <c:pt idx="6">
                  <c:v>การบริหาร</c:v>
                </c:pt>
                <c:pt idx="7">
                  <c:v>บริหารงานวิจัย</c:v>
                </c:pt>
                <c:pt idx="8">
                  <c:v>วิศว</c:v>
                </c:pt>
                <c:pt idx="9">
                  <c:v>บริการคอม</c:v>
                </c:pt>
                <c:pt idx="10">
                  <c:v>สภา</c:v>
                </c:pt>
                <c:pt idx="11">
                  <c:v>สจล.</c:v>
                </c:pt>
              </c:strCache>
            </c:strRef>
          </c:cat>
          <c:val>
            <c:numRef>
              <c:f>กราฟ!$B$2:$B$13</c:f>
              <c:numCache>
                <c:formatCode>General</c:formatCode>
                <c:ptCount val="12"/>
                <c:pt idx="0">
                  <c:v>83.33</c:v>
                </c:pt>
                <c:pt idx="1">
                  <c:v>83.33</c:v>
                </c:pt>
                <c:pt idx="2">
                  <c:v>83.33</c:v>
                </c:pt>
                <c:pt idx="3">
                  <c:v>83.33</c:v>
                </c:pt>
                <c:pt idx="4">
                  <c:v>83.33</c:v>
                </c:pt>
                <c:pt idx="5">
                  <c:v>83.33</c:v>
                </c:pt>
                <c:pt idx="6">
                  <c:v>83.33</c:v>
                </c:pt>
                <c:pt idx="7">
                  <c:v>83.33</c:v>
                </c:pt>
                <c:pt idx="8">
                  <c:v>77.78</c:v>
                </c:pt>
                <c:pt idx="9">
                  <c:v>75</c:v>
                </c:pt>
                <c:pt idx="10">
                  <c:v>75</c:v>
                </c:pt>
                <c:pt idx="11">
                  <c:v>74.39</c:v>
                </c:pt>
              </c:numCache>
            </c:numRef>
          </c:val>
          <c:extLst>
            <c:ext xmlns:c16="http://schemas.microsoft.com/office/drawing/2014/chart" uri="{C3380CC4-5D6E-409C-BE32-E72D297353CC}">
              <c16:uniqueId val="{00000000-038C-4173-8CB9-DAA3D6C94BC9}"/>
            </c:ext>
          </c:extLst>
        </c:ser>
        <c:dLbls>
          <c:dLblPos val="outEnd"/>
          <c:showLegendKey val="0"/>
          <c:showVal val="1"/>
          <c:showCatName val="0"/>
          <c:showSerName val="0"/>
          <c:showPercent val="0"/>
          <c:showBubbleSize val="0"/>
        </c:dLbls>
        <c:gapWidth val="444"/>
        <c:overlap val="-90"/>
        <c:axId val="391125632"/>
        <c:axId val="388199216"/>
      </c:barChart>
      <c:catAx>
        <c:axId val="391125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388199216"/>
        <c:crosses val="autoZero"/>
        <c:auto val="1"/>
        <c:lblAlgn val="ctr"/>
        <c:lblOffset val="100"/>
        <c:noMultiLvlLbl val="0"/>
      </c:catAx>
      <c:valAx>
        <c:axId val="388199216"/>
        <c:scaling>
          <c:orientation val="minMax"/>
        </c:scaling>
        <c:delete val="1"/>
        <c:axPos val="l"/>
        <c:numFmt formatCode="General" sourceLinked="1"/>
        <c:majorTickMark val="none"/>
        <c:minorTickMark val="none"/>
        <c:tickLblPos val="nextTo"/>
        <c:crossAx val="391125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กราฟ!$B$1</c:f>
              <c:strCache>
                <c:ptCount val="1"/>
                <c:pt idx="0">
                  <c:v>ความเสี่ยงและควบคุมภายในที่ลดลง(%)</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กราฟ!$A$14:$A$24</c:f>
              <c:strCache>
                <c:ptCount val="11"/>
                <c:pt idx="0">
                  <c:v>ครุศาสตร์</c:v>
                </c:pt>
                <c:pt idx="1">
                  <c:v>วิทยาศาสตร์</c:v>
                </c:pt>
                <c:pt idx="2">
                  <c:v>สารสนเทศ</c:v>
                </c:pt>
                <c:pt idx="3">
                  <c:v>ศิลปะ</c:v>
                </c:pt>
                <c:pt idx="4">
                  <c:v>แพทย</c:v>
                </c:pt>
                <c:pt idx="5">
                  <c:v>วิจัยนวัตกรรม</c:v>
                </c:pt>
                <c:pt idx="6">
                  <c:v>สังคีต</c:v>
                </c:pt>
                <c:pt idx="7">
                  <c:v>หอสมุด</c:v>
                </c:pt>
                <c:pt idx="8">
                  <c:v>ทะเบียน</c:v>
                </c:pt>
                <c:pt idx="9">
                  <c:v>ศึกษาทั่วไป</c:v>
                </c:pt>
                <c:pt idx="10">
                  <c:v>สนอ.</c:v>
                </c:pt>
              </c:strCache>
            </c:strRef>
          </c:cat>
          <c:val>
            <c:numRef>
              <c:f>กราฟ!$B$14:$B$24</c:f>
              <c:numCache>
                <c:formatCode>General</c:formatCode>
                <c:ptCount val="11"/>
                <c:pt idx="0">
                  <c:v>71.430000000000007</c:v>
                </c:pt>
                <c:pt idx="1">
                  <c:v>71.430000000000007</c:v>
                </c:pt>
                <c:pt idx="2">
                  <c:v>71.430000000000007</c:v>
                </c:pt>
                <c:pt idx="3">
                  <c:v>71.430000000000007</c:v>
                </c:pt>
                <c:pt idx="4">
                  <c:v>71.430000000000007</c:v>
                </c:pt>
                <c:pt idx="5">
                  <c:v>71.430000000000007</c:v>
                </c:pt>
                <c:pt idx="6">
                  <c:v>71.430000000000007</c:v>
                </c:pt>
                <c:pt idx="7">
                  <c:v>66.67</c:v>
                </c:pt>
                <c:pt idx="8">
                  <c:v>66.67</c:v>
                </c:pt>
                <c:pt idx="9">
                  <c:v>66.67</c:v>
                </c:pt>
                <c:pt idx="10">
                  <c:v>65.95</c:v>
                </c:pt>
              </c:numCache>
            </c:numRef>
          </c:val>
          <c:extLst>
            <c:ext xmlns:c16="http://schemas.microsoft.com/office/drawing/2014/chart" uri="{C3380CC4-5D6E-409C-BE32-E72D297353CC}">
              <c16:uniqueId val="{00000000-B871-46CB-B5D7-EBE344ADE466}"/>
            </c:ext>
          </c:extLst>
        </c:ser>
        <c:dLbls>
          <c:dLblPos val="outEnd"/>
          <c:showLegendKey val="0"/>
          <c:showVal val="1"/>
          <c:showCatName val="0"/>
          <c:showSerName val="0"/>
          <c:showPercent val="0"/>
          <c:showBubbleSize val="0"/>
        </c:dLbls>
        <c:gapWidth val="444"/>
        <c:overlap val="-90"/>
        <c:axId val="391125632"/>
        <c:axId val="388199216"/>
      </c:barChart>
      <c:catAx>
        <c:axId val="391125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388199216"/>
        <c:crosses val="autoZero"/>
        <c:auto val="1"/>
        <c:lblAlgn val="ctr"/>
        <c:lblOffset val="100"/>
        <c:noMultiLvlLbl val="0"/>
      </c:catAx>
      <c:valAx>
        <c:axId val="388199216"/>
        <c:scaling>
          <c:orientation val="minMax"/>
        </c:scaling>
        <c:delete val="1"/>
        <c:axPos val="l"/>
        <c:numFmt formatCode="General" sourceLinked="1"/>
        <c:majorTickMark val="none"/>
        <c:minorTickMark val="none"/>
        <c:tickLblPos val="nextTo"/>
        <c:crossAx val="391125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Sheet1!$B$1</c:f>
              <c:strCache>
                <c:ptCount val="1"/>
                <c:pt idx="0">
                  <c:v>ความเสี่ยงและควบคุมภายในที่ลดลง(%)</c:v>
                </c:pt>
              </c:strCache>
            </c:strRef>
          </c:tx>
          <c:spPr>
            <a:solidFill>
              <a:srgbClr val="009900"/>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Sheet1!$A$43:$A$49</c:f>
              <c:strCache>
                <c:ptCount val="7"/>
                <c:pt idx="0">
                  <c:v>บริหารงานวิจัย</c:v>
                </c:pt>
                <c:pt idx="1">
                  <c:v>บริการคอม</c:v>
                </c:pt>
                <c:pt idx="2">
                  <c:v>สภา</c:v>
                </c:pt>
                <c:pt idx="3">
                  <c:v>หอสมุด</c:v>
                </c:pt>
                <c:pt idx="4">
                  <c:v>ทะเบียน</c:v>
                </c:pt>
                <c:pt idx="5">
                  <c:v>ศึกษาทั่วไป</c:v>
                </c:pt>
                <c:pt idx="6">
                  <c:v>สนอ.</c:v>
                </c:pt>
              </c:strCache>
            </c:strRef>
          </c:cat>
          <c:val>
            <c:numRef>
              <c:f>Sheet1!$B$43:$B$49</c:f>
              <c:numCache>
                <c:formatCode>General</c:formatCode>
                <c:ptCount val="7"/>
                <c:pt idx="0">
                  <c:v>83.33</c:v>
                </c:pt>
                <c:pt idx="1">
                  <c:v>75</c:v>
                </c:pt>
                <c:pt idx="2">
                  <c:v>75</c:v>
                </c:pt>
                <c:pt idx="3">
                  <c:v>66.67</c:v>
                </c:pt>
                <c:pt idx="4">
                  <c:v>66.67</c:v>
                </c:pt>
                <c:pt idx="5">
                  <c:v>66.67</c:v>
                </c:pt>
                <c:pt idx="6">
                  <c:v>65.95</c:v>
                </c:pt>
              </c:numCache>
            </c:numRef>
          </c:val>
          <c:extLst>
            <c:ext xmlns:c16="http://schemas.microsoft.com/office/drawing/2014/chart" uri="{C3380CC4-5D6E-409C-BE32-E72D297353CC}">
              <c16:uniqueId val="{00000000-DE50-4163-85DD-C834A934B327}"/>
            </c:ext>
          </c:extLst>
        </c:ser>
        <c:dLbls>
          <c:dLblPos val="outEnd"/>
          <c:showLegendKey val="0"/>
          <c:showVal val="1"/>
          <c:showCatName val="0"/>
          <c:showSerName val="0"/>
          <c:showPercent val="0"/>
          <c:showBubbleSize val="0"/>
        </c:dLbls>
        <c:gapWidth val="222"/>
        <c:overlap val="-90"/>
        <c:axId val="469585936"/>
        <c:axId val="249052432"/>
      </c:barChart>
      <c:catAx>
        <c:axId val="46958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1"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49052432"/>
        <c:crosses val="autoZero"/>
        <c:auto val="1"/>
        <c:lblAlgn val="ctr"/>
        <c:lblOffset val="100"/>
        <c:noMultiLvlLbl val="0"/>
      </c:catAx>
      <c:valAx>
        <c:axId val="249052432"/>
        <c:scaling>
          <c:orientation val="minMax"/>
        </c:scaling>
        <c:delete val="1"/>
        <c:axPos val="l"/>
        <c:numFmt formatCode="General" sourceLinked="1"/>
        <c:majorTickMark val="none"/>
        <c:minorTickMark val="none"/>
        <c:tickLblPos val="nextTo"/>
        <c:crossAx val="469585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4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Sheet1!$B$1</c:f>
              <c:strCache>
                <c:ptCount val="1"/>
                <c:pt idx="0">
                  <c:v>ความเสี่ยงและควบคุมภายในที่ลดลง(%)</c:v>
                </c:pt>
              </c:strCache>
            </c:strRef>
          </c:tx>
          <c:spPr>
            <a:solidFill>
              <a:srgbClr val="009900"/>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Sheet1!$A$11:$A$19</c:f>
              <c:strCache>
                <c:ptCount val="9"/>
                <c:pt idx="0">
                  <c:v>ครุศาสตร์</c:v>
                </c:pt>
                <c:pt idx="1">
                  <c:v>วิทยาศาสตร์</c:v>
                </c:pt>
                <c:pt idx="2">
                  <c:v>สารสนเทศ</c:v>
                </c:pt>
                <c:pt idx="3">
                  <c:v>ศิลปะ</c:v>
                </c:pt>
                <c:pt idx="4">
                  <c:v>แพทย์</c:v>
                </c:pt>
                <c:pt idx="5">
                  <c:v>วิจัยนวัตกรรม</c:v>
                </c:pt>
                <c:pt idx="6">
                  <c:v>สังคีต</c:v>
                </c:pt>
                <c:pt idx="7">
                  <c:v>นานาชาติ</c:v>
                </c:pt>
                <c:pt idx="8">
                  <c:v>การบิน</c:v>
                </c:pt>
              </c:strCache>
            </c:strRef>
          </c:cat>
          <c:val>
            <c:numRef>
              <c:f>Sheet1!$B$11:$B$19</c:f>
              <c:numCache>
                <c:formatCode>General</c:formatCode>
                <c:ptCount val="9"/>
                <c:pt idx="0">
                  <c:v>71.430000000000007</c:v>
                </c:pt>
                <c:pt idx="1">
                  <c:v>71.430000000000007</c:v>
                </c:pt>
                <c:pt idx="2">
                  <c:v>71.430000000000007</c:v>
                </c:pt>
                <c:pt idx="3">
                  <c:v>71.430000000000007</c:v>
                </c:pt>
                <c:pt idx="4">
                  <c:v>71.430000000000007</c:v>
                </c:pt>
                <c:pt idx="5">
                  <c:v>71.430000000000007</c:v>
                </c:pt>
                <c:pt idx="6">
                  <c:v>71.430000000000007</c:v>
                </c:pt>
                <c:pt idx="7">
                  <c:v>62.5</c:v>
                </c:pt>
                <c:pt idx="8">
                  <c:v>62.5</c:v>
                </c:pt>
              </c:numCache>
            </c:numRef>
          </c:val>
          <c:extLst>
            <c:ext xmlns:c16="http://schemas.microsoft.com/office/drawing/2014/chart" uri="{C3380CC4-5D6E-409C-BE32-E72D297353CC}">
              <c16:uniqueId val="{00000000-95E2-42A3-999F-3A5E73A0391F}"/>
            </c:ext>
          </c:extLst>
        </c:ser>
        <c:dLbls>
          <c:dLblPos val="outEnd"/>
          <c:showLegendKey val="0"/>
          <c:showVal val="1"/>
          <c:showCatName val="0"/>
          <c:showSerName val="0"/>
          <c:showPercent val="0"/>
          <c:showBubbleSize val="0"/>
        </c:dLbls>
        <c:gapWidth val="222"/>
        <c:overlap val="-90"/>
        <c:axId val="469585936"/>
        <c:axId val="249052432"/>
      </c:barChart>
      <c:catAx>
        <c:axId val="46958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1"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49052432"/>
        <c:crosses val="autoZero"/>
        <c:auto val="1"/>
        <c:lblAlgn val="ctr"/>
        <c:lblOffset val="100"/>
        <c:noMultiLvlLbl val="0"/>
      </c:catAx>
      <c:valAx>
        <c:axId val="249052432"/>
        <c:scaling>
          <c:orientation val="minMax"/>
        </c:scaling>
        <c:delete val="1"/>
        <c:axPos val="l"/>
        <c:numFmt formatCode="General" sourceLinked="1"/>
        <c:majorTickMark val="none"/>
        <c:minorTickMark val="none"/>
        <c:tickLblPos val="nextTo"/>
        <c:crossAx val="469585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Sheet1!$B$74</c:f>
              <c:strCache>
                <c:ptCount val="1"/>
                <c:pt idx="0">
                  <c:v>ความเสี่ยงและควบคุมภายในที่ลดลง(%)</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Sheet1!$A$75:$A$99</c:f>
              <c:strCache>
                <c:ptCount val="25"/>
                <c:pt idx="0">
                  <c:v>ภาพรวมสถาบัน</c:v>
                </c:pt>
                <c:pt idx="1">
                  <c:v>สถาปัตยกรรมศาสตร์</c:v>
                </c:pt>
                <c:pt idx="2">
                  <c:v>เทคโนโลยีเกษตร</c:v>
                </c:pt>
                <c:pt idx="3">
                  <c:v>อุตสาหกรรมเกษตร</c:v>
                </c:pt>
                <c:pt idx="4">
                  <c:v>วิทยาลัยนาโน</c:v>
                </c:pt>
                <c:pt idx="5">
                  <c:v>วิทยาลัยนวัตกรรมการผลิต</c:v>
                </c:pt>
                <c:pt idx="6">
                  <c:v>วิทยาเขตรชุมพรฯ</c:v>
                </c:pt>
                <c:pt idx="7">
                  <c:v>การบริหารและจัดกร</c:v>
                </c:pt>
                <c:pt idx="8">
                  <c:v>สำนักบริหารงานวิจัย</c:v>
                </c:pt>
                <c:pt idx="9">
                  <c:v>วิศวกรรมศาสตร์</c:v>
                </c:pt>
                <c:pt idx="10">
                  <c:v>สำนักบริการคอม</c:v>
                </c:pt>
                <c:pt idx="11">
                  <c:v>สำนักงานสภา</c:v>
                </c:pt>
                <c:pt idx="12">
                  <c:v>ครุศาสตร์</c:v>
                </c:pt>
                <c:pt idx="13">
                  <c:v>วิทยาศาสตร์</c:v>
                </c:pt>
                <c:pt idx="14">
                  <c:v>เทคโนโลยีสารสนเทศ</c:v>
                </c:pt>
                <c:pt idx="15">
                  <c:v>ศิลปะศาสตร์</c:v>
                </c:pt>
                <c:pt idx="16">
                  <c:v>แพทย์ศาสตร์</c:v>
                </c:pt>
                <c:pt idx="17">
                  <c:v>วิจัยนวัตกรรม</c:v>
                </c:pt>
                <c:pt idx="18">
                  <c:v>วิทยาลัยสังคีต</c:v>
                </c:pt>
                <c:pt idx="19">
                  <c:v>สำนักหอสมุด</c:v>
                </c:pt>
                <c:pt idx="20">
                  <c:v>สำนักทะเบียน</c:v>
                </c:pt>
                <c:pt idx="21">
                  <c:v>สำนักวิชาศึกษาทั่วไป</c:v>
                </c:pt>
                <c:pt idx="22">
                  <c:v>สำนักงานอธิการบดี</c:v>
                </c:pt>
                <c:pt idx="23">
                  <c:v>วิทยาลัยนานาชาติ</c:v>
                </c:pt>
                <c:pt idx="24">
                  <c:v>วิทยาลัยการบิน</c:v>
                </c:pt>
              </c:strCache>
            </c:strRef>
          </c:cat>
          <c:val>
            <c:numRef>
              <c:f>Sheet1!$B$75:$B$99</c:f>
              <c:numCache>
                <c:formatCode>General</c:formatCode>
                <c:ptCount val="25"/>
                <c:pt idx="0">
                  <c:v>74.39</c:v>
                </c:pt>
                <c:pt idx="1">
                  <c:v>83.33</c:v>
                </c:pt>
                <c:pt idx="2">
                  <c:v>83.33</c:v>
                </c:pt>
                <c:pt idx="3">
                  <c:v>83.33</c:v>
                </c:pt>
                <c:pt idx="4">
                  <c:v>83.33</c:v>
                </c:pt>
                <c:pt idx="5">
                  <c:v>83.33</c:v>
                </c:pt>
                <c:pt idx="6">
                  <c:v>83.33</c:v>
                </c:pt>
                <c:pt idx="7">
                  <c:v>83.33</c:v>
                </c:pt>
                <c:pt idx="8">
                  <c:v>83.33</c:v>
                </c:pt>
                <c:pt idx="9">
                  <c:v>77.78</c:v>
                </c:pt>
                <c:pt idx="10">
                  <c:v>75</c:v>
                </c:pt>
                <c:pt idx="11">
                  <c:v>75</c:v>
                </c:pt>
                <c:pt idx="12">
                  <c:v>71.430000000000007</c:v>
                </c:pt>
                <c:pt idx="13">
                  <c:v>71.430000000000007</c:v>
                </c:pt>
                <c:pt idx="14">
                  <c:v>71.430000000000007</c:v>
                </c:pt>
                <c:pt idx="15">
                  <c:v>71.430000000000007</c:v>
                </c:pt>
                <c:pt idx="16">
                  <c:v>71.430000000000007</c:v>
                </c:pt>
                <c:pt idx="17">
                  <c:v>71.430000000000007</c:v>
                </c:pt>
                <c:pt idx="18">
                  <c:v>71.430000000000007</c:v>
                </c:pt>
                <c:pt idx="19">
                  <c:v>66.67</c:v>
                </c:pt>
                <c:pt idx="20">
                  <c:v>66.67</c:v>
                </c:pt>
                <c:pt idx="21">
                  <c:v>66.67</c:v>
                </c:pt>
                <c:pt idx="22">
                  <c:v>65.95</c:v>
                </c:pt>
                <c:pt idx="23">
                  <c:v>62.5</c:v>
                </c:pt>
                <c:pt idx="24">
                  <c:v>62.5</c:v>
                </c:pt>
              </c:numCache>
            </c:numRef>
          </c:val>
          <c:extLst>
            <c:ext xmlns:c16="http://schemas.microsoft.com/office/drawing/2014/chart" uri="{C3380CC4-5D6E-409C-BE32-E72D297353CC}">
              <c16:uniqueId val="{00000000-3222-4D57-8FA7-2BCA0213271F}"/>
            </c:ext>
          </c:extLst>
        </c:ser>
        <c:dLbls>
          <c:dLblPos val="outEnd"/>
          <c:showLegendKey val="0"/>
          <c:showVal val="1"/>
          <c:showCatName val="0"/>
          <c:showSerName val="0"/>
          <c:showPercent val="0"/>
          <c:showBubbleSize val="0"/>
        </c:dLbls>
        <c:gapWidth val="444"/>
        <c:overlap val="-90"/>
        <c:axId val="398888560"/>
        <c:axId val="439879952"/>
      </c:barChart>
      <c:catAx>
        <c:axId val="3988885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439879952"/>
        <c:crosses val="autoZero"/>
        <c:auto val="1"/>
        <c:lblAlgn val="ctr"/>
        <c:lblOffset val="100"/>
        <c:noMultiLvlLbl val="0"/>
      </c:catAx>
      <c:valAx>
        <c:axId val="439879952"/>
        <c:scaling>
          <c:orientation val="minMax"/>
        </c:scaling>
        <c:delete val="1"/>
        <c:axPos val="l"/>
        <c:numFmt formatCode="General" sourceLinked="1"/>
        <c:majorTickMark val="none"/>
        <c:minorTickMark val="none"/>
        <c:tickLblPos val="nextTo"/>
        <c:crossAx val="398888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2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r>
              <a:rPr lang="th-TH" b="1"/>
              <a:t>แผนภูมิแสดงจำนวนความเสี่ยงก่อนและหลังดำเนินการ</a:t>
            </a:r>
            <a:endParaRPr lang="en-US" b="1"/>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col"/>
        <c:grouping val="clustered"/>
        <c:varyColors val="0"/>
        <c:ser>
          <c:idx val="0"/>
          <c:order val="0"/>
          <c:tx>
            <c:strRef>
              <c:f>กราฟ!$I$44</c:f>
              <c:strCache>
                <c:ptCount val="1"/>
                <c:pt idx="0">
                  <c:v>ความเสี่ยงก่อนดำเนินการ</c:v>
                </c:pt>
              </c:strCache>
            </c:strRef>
          </c:tx>
          <c:spPr>
            <a:solidFill>
              <a:srgbClr val="0070C0"/>
            </a:solidFill>
            <a:ln>
              <a:noFill/>
            </a:ln>
            <a:effectLst/>
          </c:spPr>
          <c:invertIfNegative val="0"/>
          <c:dLbls>
            <c:dLbl>
              <c:idx val="0"/>
              <c:layout>
                <c:manualLayout>
                  <c:x val="0"/>
                  <c:y val="8.38709499892153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AA-4A40-B42C-55D85ADA6B7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กราฟ!$H$45:$H$48</c:f>
              <c:strCache>
                <c:ptCount val="4"/>
                <c:pt idx="0">
                  <c:v>สูงมาก</c:v>
                </c:pt>
                <c:pt idx="1">
                  <c:v>สูง</c:v>
                </c:pt>
                <c:pt idx="2">
                  <c:v>ปานกลาง</c:v>
                </c:pt>
                <c:pt idx="3">
                  <c:v>ต่ำ</c:v>
                </c:pt>
              </c:strCache>
            </c:strRef>
          </c:cat>
          <c:val>
            <c:numRef>
              <c:f>กราฟ!$I$45:$I$48</c:f>
              <c:numCache>
                <c:formatCode>General</c:formatCode>
                <c:ptCount val="4"/>
                <c:pt idx="0">
                  <c:v>29</c:v>
                </c:pt>
                <c:pt idx="1">
                  <c:v>0</c:v>
                </c:pt>
                <c:pt idx="2">
                  <c:v>0</c:v>
                </c:pt>
                <c:pt idx="3">
                  <c:v>0</c:v>
                </c:pt>
              </c:numCache>
            </c:numRef>
          </c:val>
          <c:extLst>
            <c:ext xmlns:c16="http://schemas.microsoft.com/office/drawing/2014/chart" uri="{C3380CC4-5D6E-409C-BE32-E72D297353CC}">
              <c16:uniqueId val="{00000000-F6AA-4A40-B42C-55D85ADA6B7A}"/>
            </c:ext>
          </c:extLst>
        </c:ser>
        <c:ser>
          <c:idx val="1"/>
          <c:order val="1"/>
          <c:tx>
            <c:strRef>
              <c:f>กราฟ!$J$44</c:f>
              <c:strCache>
                <c:ptCount val="1"/>
                <c:pt idx="0">
                  <c:v>ความเสี่ยงหลังดำเนินการ</c:v>
                </c:pt>
              </c:strCache>
            </c:strRef>
          </c:tx>
          <c:spPr>
            <a:solidFill>
              <a:srgbClr val="00B050"/>
            </a:solidFill>
            <a:ln>
              <a:noFill/>
            </a:ln>
            <a:effectLst/>
          </c:spPr>
          <c:invertIfNegative val="0"/>
          <c:dLbls>
            <c:dLbl>
              <c:idx val="0"/>
              <c:layout>
                <c:manualLayout>
                  <c:x val="0"/>
                  <c:y val="7.872547500280319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6AA-4A40-B42C-55D85ADA6B7A}"/>
                </c:ext>
              </c:extLst>
            </c:dLbl>
            <c:dLbl>
              <c:idx val="1"/>
              <c:layout>
                <c:manualLayout>
                  <c:x val="-5.0504467073137162E-17"/>
                  <c:y val="8.63770878043586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AA-4A40-B42C-55D85ADA6B7A}"/>
                </c:ext>
              </c:extLst>
            </c:dLbl>
            <c:dLbl>
              <c:idx val="2"/>
              <c:layout>
                <c:manualLayout>
                  <c:x val="0"/>
                  <c:y val="8.0996511515429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AA-4A40-B42C-55D85ADA6B7A}"/>
                </c:ext>
              </c:extLst>
            </c:dLbl>
            <c:dLbl>
              <c:idx val="3"/>
              <c:layout>
                <c:manualLayout>
                  <c:x val="-2.0201786829254865E-16"/>
                  <c:y val="8.0996511515429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6AA-4A40-B42C-55D85ADA6B7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กราฟ!$H$45:$H$48</c:f>
              <c:strCache>
                <c:ptCount val="4"/>
                <c:pt idx="0">
                  <c:v>สูงมาก</c:v>
                </c:pt>
                <c:pt idx="1">
                  <c:v>สูง</c:v>
                </c:pt>
                <c:pt idx="2">
                  <c:v>ปานกลาง</c:v>
                </c:pt>
                <c:pt idx="3">
                  <c:v>ต่ำ</c:v>
                </c:pt>
              </c:strCache>
            </c:strRef>
          </c:cat>
          <c:val>
            <c:numRef>
              <c:f>กราฟ!$J$45:$J$48</c:f>
              <c:numCache>
                <c:formatCode>General</c:formatCode>
                <c:ptCount val="4"/>
                <c:pt idx="0">
                  <c:v>15</c:v>
                </c:pt>
                <c:pt idx="1">
                  <c:v>2</c:v>
                </c:pt>
                <c:pt idx="2">
                  <c:v>8</c:v>
                </c:pt>
                <c:pt idx="3">
                  <c:v>4</c:v>
                </c:pt>
              </c:numCache>
            </c:numRef>
          </c:val>
          <c:extLst>
            <c:ext xmlns:c16="http://schemas.microsoft.com/office/drawing/2014/chart" uri="{C3380CC4-5D6E-409C-BE32-E72D297353CC}">
              <c16:uniqueId val="{00000001-F6AA-4A40-B42C-55D85ADA6B7A}"/>
            </c:ext>
          </c:extLst>
        </c:ser>
        <c:dLbls>
          <c:dLblPos val="inEnd"/>
          <c:showLegendKey val="0"/>
          <c:showVal val="1"/>
          <c:showCatName val="0"/>
          <c:showSerName val="0"/>
          <c:showPercent val="0"/>
          <c:showBubbleSize val="0"/>
        </c:dLbls>
        <c:gapWidth val="219"/>
        <c:axId val="1449080480"/>
        <c:axId val="1355163392"/>
      </c:barChart>
      <c:catAx>
        <c:axId val="144908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355163392"/>
        <c:crosses val="autoZero"/>
        <c:auto val="1"/>
        <c:lblAlgn val="ctr"/>
        <c:lblOffset val="100"/>
        <c:noMultiLvlLbl val="0"/>
      </c:catAx>
      <c:valAx>
        <c:axId val="1355163392"/>
        <c:scaling>
          <c:orientation val="minMax"/>
        </c:scaling>
        <c:delete val="1"/>
        <c:axPos val="l"/>
        <c:numFmt formatCode="General" sourceLinked="1"/>
        <c:majorTickMark val="none"/>
        <c:minorTickMark val="none"/>
        <c:tickLblPos val="nextTo"/>
        <c:crossAx val="1449080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baseline="0">
                <a:solidFill>
                  <a:schemeClr val="tx2"/>
                </a:solidFill>
                <a:latin typeface="TH SarabunPSK" panose="020B0500040200020003" pitchFamily="34" charset="-34"/>
                <a:ea typeface="+mn-ea"/>
                <a:cs typeface="TH SarabunPSK" panose="020B0500040200020003" pitchFamily="34" charset="-34"/>
              </a:defRPr>
            </a:pPr>
            <a:r>
              <a:rPr lang="th-TH" b="0"/>
              <a:t>แผนภูมิจำนวนควบคุมภายในก่อนและหลังดำเนินการ</a:t>
            </a:r>
          </a:p>
        </c:rich>
      </c:tx>
      <c:overlay val="0"/>
      <c:spPr>
        <a:noFill/>
        <a:ln>
          <a:noFill/>
        </a:ln>
        <a:effectLst/>
      </c:spPr>
      <c:txPr>
        <a:bodyPr rot="0" spcFirstLastPara="1" vertOverflow="ellipsis" vert="horz" wrap="square" anchor="ctr" anchorCtr="1"/>
        <a:lstStyle/>
        <a:p>
          <a:pPr>
            <a:defRPr sz="192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col"/>
        <c:grouping val="clustered"/>
        <c:varyColors val="0"/>
        <c:ser>
          <c:idx val="0"/>
          <c:order val="0"/>
          <c:tx>
            <c:strRef>
              <c:f>กราฟ!$I$72</c:f>
              <c:strCache>
                <c:ptCount val="1"/>
                <c:pt idx="0">
                  <c:v>ควบคุมภายในก่อนดำเนินการ</c:v>
                </c:pt>
              </c:strCache>
            </c:strRef>
          </c:tx>
          <c:spPr>
            <a:solidFill>
              <a:srgbClr val="0070C0"/>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กราฟ!$H$73:$H$76</c:f>
              <c:strCache>
                <c:ptCount val="4"/>
                <c:pt idx="0">
                  <c:v>สูงมาก</c:v>
                </c:pt>
                <c:pt idx="1">
                  <c:v>สูง</c:v>
                </c:pt>
                <c:pt idx="2">
                  <c:v>ปานกลาง</c:v>
                </c:pt>
                <c:pt idx="3">
                  <c:v>ต่ำ</c:v>
                </c:pt>
              </c:strCache>
            </c:strRef>
          </c:cat>
          <c:val>
            <c:numRef>
              <c:f>กราฟ!$I$73:$I$76</c:f>
              <c:numCache>
                <c:formatCode>General</c:formatCode>
                <c:ptCount val="4"/>
                <c:pt idx="0">
                  <c:v>0</c:v>
                </c:pt>
                <c:pt idx="1">
                  <c:v>0</c:v>
                </c:pt>
                <c:pt idx="2">
                  <c:v>6</c:v>
                </c:pt>
                <c:pt idx="3">
                  <c:v>4</c:v>
                </c:pt>
              </c:numCache>
            </c:numRef>
          </c:val>
          <c:extLst>
            <c:ext xmlns:c16="http://schemas.microsoft.com/office/drawing/2014/chart" uri="{C3380CC4-5D6E-409C-BE32-E72D297353CC}">
              <c16:uniqueId val="{00000000-446B-4815-8A31-A331345BAA85}"/>
            </c:ext>
          </c:extLst>
        </c:ser>
        <c:ser>
          <c:idx val="1"/>
          <c:order val="1"/>
          <c:tx>
            <c:strRef>
              <c:f>กราฟ!$J$72</c:f>
              <c:strCache>
                <c:ptCount val="1"/>
                <c:pt idx="0">
                  <c:v>ควบคุมภายในหลังดำเนินการ</c:v>
                </c:pt>
              </c:strCache>
            </c:strRef>
          </c:tx>
          <c:spPr>
            <a:solidFill>
              <a:srgbClr val="00B050"/>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กราฟ!$H$73:$H$76</c:f>
              <c:strCache>
                <c:ptCount val="4"/>
                <c:pt idx="0">
                  <c:v>สูงมาก</c:v>
                </c:pt>
                <c:pt idx="1">
                  <c:v>สูง</c:v>
                </c:pt>
                <c:pt idx="2">
                  <c:v>ปานกลาง</c:v>
                </c:pt>
                <c:pt idx="3">
                  <c:v>ต่ำ</c:v>
                </c:pt>
              </c:strCache>
            </c:strRef>
          </c:cat>
          <c:val>
            <c:numRef>
              <c:f>กราฟ!$J$73:$J$76</c:f>
              <c:numCache>
                <c:formatCode>General</c:formatCode>
                <c:ptCount val="4"/>
                <c:pt idx="0">
                  <c:v>0</c:v>
                </c:pt>
                <c:pt idx="1">
                  <c:v>0</c:v>
                </c:pt>
                <c:pt idx="2">
                  <c:v>4</c:v>
                </c:pt>
                <c:pt idx="3">
                  <c:v>6</c:v>
                </c:pt>
              </c:numCache>
            </c:numRef>
          </c:val>
          <c:extLst>
            <c:ext xmlns:c16="http://schemas.microsoft.com/office/drawing/2014/chart" uri="{C3380CC4-5D6E-409C-BE32-E72D297353CC}">
              <c16:uniqueId val="{00000001-446B-4815-8A31-A331345BAA85}"/>
            </c:ext>
          </c:extLst>
        </c:ser>
        <c:dLbls>
          <c:dLblPos val="outEnd"/>
          <c:showLegendKey val="0"/>
          <c:showVal val="1"/>
          <c:showCatName val="0"/>
          <c:showSerName val="0"/>
          <c:showPercent val="0"/>
          <c:showBubbleSize val="0"/>
        </c:dLbls>
        <c:gapWidth val="110"/>
        <c:axId val="1315374400"/>
        <c:axId val="1504815856"/>
      </c:barChart>
      <c:catAx>
        <c:axId val="1315374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crossAx val="1504815856"/>
        <c:crosses val="autoZero"/>
        <c:auto val="1"/>
        <c:lblAlgn val="ctr"/>
        <c:lblOffset val="100"/>
        <c:noMultiLvlLbl val="0"/>
      </c:catAx>
      <c:valAx>
        <c:axId val="1504815856"/>
        <c:scaling>
          <c:orientation val="minMax"/>
        </c:scaling>
        <c:delete val="1"/>
        <c:axPos val="l"/>
        <c:numFmt formatCode="General" sourceLinked="1"/>
        <c:majorTickMark val="none"/>
        <c:minorTickMark val="none"/>
        <c:tickLblPos val="nextTo"/>
        <c:crossAx val="1315374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col"/>
        <c:grouping val="clustered"/>
        <c:varyColors val="0"/>
        <c:ser>
          <c:idx val="0"/>
          <c:order val="0"/>
          <c:tx>
            <c:strRef>
              <c:f>กราฟ!$H$95</c:f>
              <c:strCache>
                <c:ptCount val="1"/>
                <c:pt idx="0">
                  <c:v>จำนวนวันที่ส่งข้อมูลล่าช้า/ก่อนกำหนด</c:v>
                </c:pt>
              </c:strCache>
            </c:strRef>
          </c:tx>
          <c:spPr>
            <a:solidFill>
              <a:srgbClr val="C00000"/>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50FF-4B25-8768-811A4AF051B6}"/>
              </c:ext>
            </c:extLst>
          </c:dPt>
          <c:dPt>
            <c:idx val="1"/>
            <c:invertIfNegative val="0"/>
            <c:bubble3D val="0"/>
            <c:spPr>
              <a:solidFill>
                <a:srgbClr val="00B050"/>
              </a:solidFill>
              <a:ln>
                <a:noFill/>
              </a:ln>
              <a:effectLst/>
            </c:spPr>
            <c:extLst>
              <c:ext xmlns:c16="http://schemas.microsoft.com/office/drawing/2014/chart" uri="{C3380CC4-5D6E-409C-BE32-E72D297353CC}">
                <c16:uniqueId val="{00000002-50FF-4B25-8768-811A4AF051B6}"/>
              </c:ext>
            </c:extLst>
          </c:dPt>
          <c:dPt>
            <c:idx val="2"/>
            <c:invertIfNegative val="0"/>
            <c:bubble3D val="0"/>
            <c:spPr>
              <a:solidFill>
                <a:srgbClr val="00B050"/>
              </a:solidFill>
              <a:ln>
                <a:noFill/>
              </a:ln>
              <a:effectLst/>
            </c:spPr>
            <c:extLst>
              <c:ext xmlns:c16="http://schemas.microsoft.com/office/drawing/2014/chart" uri="{C3380CC4-5D6E-409C-BE32-E72D297353CC}">
                <c16:uniqueId val="{00000003-50FF-4B25-8768-811A4AF051B6}"/>
              </c:ext>
            </c:extLst>
          </c:dPt>
          <c:dPt>
            <c:idx val="3"/>
            <c:invertIfNegative val="0"/>
            <c:bubble3D val="0"/>
            <c:spPr>
              <a:solidFill>
                <a:srgbClr val="00B050"/>
              </a:solidFill>
              <a:ln>
                <a:noFill/>
              </a:ln>
              <a:effectLst/>
            </c:spPr>
            <c:extLst>
              <c:ext xmlns:c16="http://schemas.microsoft.com/office/drawing/2014/chart" uri="{C3380CC4-5D6E-409C-BE32-E72D297353CC}">
                <c16:uniqueId val="{00000004-50FF-4B25-8768-811A4AF051B6}"/>
              </c:ext>
            </c:extLst>
          </c:dPt>
          <c:dPt>
            <c:idx val="4"/>
            <c:invertIfNegative val="0"/>
            <c:bubble3D val="0"/>
            <c:spPr>
              <a:solidFill>
                <a:srgbClr val="00B050"/>
              </a:solidFill>
              <a:ln>
                <a:noFill/>
              </a:ln>
              <a:effectLst/>
            </c:spPr>
            <c:extLst>
              <c:ext xmlns:c16="http://schemas.microsoft.com/office/drawing/2014/chart" uri="{C3380CC4-5D6E-409C-BE32-E72D297353CC}">
                <c16:uniqueId val="{00000005-50FF-4B25-8768-811A4AF051B6}"/>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กราฟ!$G$96:$G$107</c:f>
              <c:strCache>
                <c:ptCount val="12"/>
                <c:pt idx="0">
                  <c:v>หน่วยงานที่ 1</c:v>
                </c:pt>
                <c:pt idx="1">
                  <c:v>หน่วยงานที่ 2</c:v>
                </c:pt>
                <c:pt idx="2">
                  <c:v>หน่วยงานที่ 3</c:v>
                </c:pt>
                <c:pt idx="3">
                  <c:v>หน่วยงานที่ 4</c:v>
                </c:pt>
                <c:pt idx="4">
                  <c:v>หน่วยงานที่ 5</c:v>
                </c:pt>
                <c:pt idx="5">
                  <c:v>หน่วยงานที่ 6</c:v>
                </c:pt>
                <c:pt idx="6">
                  <c:v>หน่วยงานที่ 7</c:v>
                </c:pt>
                <c:pt idx="7">
                  <c:v>หน่วยงานที่ 8</c:v>
                </c:pt>
                <c:pt idx="8">
                  <c:v>หน่วยงานที่ 9</c:v>
                </c:pt>
                <c:pt idx="9">
                  <c:v>หน่วยงานที่ 10</c:v>
                </c:pt>
                <c:pt idx="10">
                  <c:v>หน่วยงานที่ 11</c:v>
                </c:pt>
                <c:pt idx="11">
                  <c:v>หน่วยงานที่ 12</c:v>
                </c:pt>
              </c:strCache>
            </c:strRef>
          </c:cat>
          <c:val>
            <c:numRef>
              <c:f>กราฟ!$H$96:$H$107</c:f>
              <c:numCache>
                <c:formatCode>General</c:formatCode>
                <c:ptCount val="12"/>
                <c:pt idx="0">
                  <c:v>29</c:v>
                </c:pt>
                <c:pt idx="1">
                  <c:v>11</c:v>
                </c:pt>
                <c:pt idx="2">
                  <c:v>5</c:v>
                </c:pt>
                <c:pt idx="3">
                  <c:v>5</c:v>
                </c:pt>
                <c:pt idx="4">
                  <c:v>4</c:v>
                </c:pt>
                <c:pt idx="5">
                  <c:v>0</c:v>
                </c:pt>
                <c:pt idx="6">
                  <c:v>-1</c:v>
                </c:pt>
                <c:pt idx="7">
                  <c:v>-7</c:v>
                </c:pt>
                <c:pt idx="8">
                  <c:v>-13</c:v>
                </c:pt>
                <c:pt idx="9">
                  <c:v>-30</c:v>
                </c:pt>
                <c:pt idx="10">
                  <c:v>-30</c:v>
                </c:pt>
                <c:pt idx="11">
                  <c:v>-43</c:v>
                </c:pt>
              </c:numCache>
            </c:numRef>
          </c:val>
          <c:extLst>
            <c:ext xmlns:c16="http://schemas.microsoft.com/office/drawing/2014/chart" uri="{C3380CC4-5D6E-409C-BE32-E72D297353CC}">
              <c16:uniqueId val="{00000000-50FF-4B25-8768-811A4AF051B6}"/>
            </c:ext>
          </c:extLst>
        </c:ser>
        <c:dLbls>
          <c:dLblPos val="outEnd"/>
          <c:showLegendKey val="0"/>
          <c:showVal val="1"/>
          <c:showCatName val="0"/>
          <c:showSerName val="0"/>
          <c:showPercent val="0"/>
          <c:showBubbleSize val="0"/>
        </c:dLbls>
        <c:gapWidth val="36"/>
        <c:overlap val="-26"/>
        <c:axId val="2036504944"/>
        <c:axId val="2040643488"/>
      </c:barChart>
      <c:catAx>
        <c:axId val="203650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noFill/>
                <a:latin typeface="TH SarabunPSK" panose="020B0500040200020003" pitchFamily="34" charset="-34"/>
                <a:ea typeface="+mn-ea"/>
                <a:cs typeface="TH SarabunPSK" panose="020B0500040200020003" pitchFamily="34" charset="-34"/>
              </a:defRPr>
            </a:pPr>
            <a:endParaRPr lang="th-TH"/>
          </a:p>
        </c:txPr>
        <c:crossAx val="2040643488"/>
        <c:crosses val="autoZero"/>
        <c:auto val="1"/>
        <c:lblAlgn val="ctr"/>
        <c:lblOffset val="100"/>
        <c:noMultiLvlLbl val="0"/>
      </c:catAx>
      <c:valAx>
        <c:axId val="2040643488"/>
        <c:scaling>
          <c:orientation val="minMax"/>
        </c:scaling>
        <c:delete val="1"/>
        <c:axPos val="l"/>
        <c:numFmt formatCode="General" sourceLinked="1"/>
        <c:majorTickMark val="none"/>
        <c:minorTickMark val="none"/>
        <c:tickLblPos val="nextTo"/>
        <c:crossAx val="2036504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h-TH"/>
        </a:p>
      </c:txPr>
    </c:title>
    <c:autoTitleDeleted val="0"/>
    <c:plotArea>
      <c:layout/>
      <c:barChart>
        <c:barDir val="col"/>
        <c:grouping val="clustered"/>
        <c:varyColors val="0"/>
        <c:ser>
          <c:idx val="0"/>
          <c:order val="0"/>
          <c:tx>
            <c:strRef>
              <c:f>กราฟ!$G$121</c:f>
              <c:strCache>
                <c:ptCount val="1"/>
                <c:pt idx="0">
                  <c:v>จำนวนหลักสูตรที่รับได้ต่ำกว่าแผนก่อนมาตรการ</c:v>
                </c:pt>
              </c:strCache>
            </c:strRef>
          </c:tx>
          <c:spPr>
            <a:solidFill>
              <a:srgbClr val="C00000"/>
            </a:solidFill>
            <a:ln>
              <a:noFill/>
            </a:ln>
            <a:effectLst/>
          </c:spPr>
          <c:invertIfNegative val="0"/>
          <c:cat>
            <c:strRef>
              <c:f>กราฟ!$F$122:$F$127</c:f>
              <c:strCache>
                <c:ptCount val="6"/>
                <c:pt idx="0">
                  <c:v>คณะวิศวกรรมศาสตร์</c:v>
                </c:pt>
                <c:pt idx="1">
                  <c:v>คณะวิทยาศาสตร์</c:v>
                </c:pt>
                <c:pt idx="2">
                  <c:v>คณะครุศาสตร์อุตสาหกรรมและเทคโนโลยี</c:v>
                </c:pt>
                <c:pt idx="3">
                  <c:v>คณะเทคโนโลยีสารสนเทศ</c:v>
                </c:pt>
                <c:pt idx="4">
                  <c:v>วิทยาลัยนานาชาติ</c:v>
                </c:pt>
                <c:pt idx="5">
                  <c:v>วิทยาลัยอุตสาหกรรมการบินนานาชาติ</c:v>
                </c:pt>
              </c:strCache>
            </c:strRef>
          </c:cat>
          <c:val>
            <c:numRef>
              <c:f>กราฟ!$G$122:$G$127</c:f>
              <c:numCache>
                <c:formatCode>General</c:formatCode>
                <c:ptCount val="6"/>
                <c:pt idx="0">
                  <c:v>3</c:v>
                </c:pt>
                <c:pt idx="1">
                  <c:v>1</c:v>
                </c:pt>
                <c:pt idx="2">
                  <c:v>1</c:v>
                </c:pt>
                <c:pt idx="3">
                  <c:v>1</c:v>
                </c:pt>
                <c:pt idx="4">
                  <c:v>2</c:v>
                </c:pt>
                <c:pt idx="5">
                  <c:v>1</c:v>
                </c:pt>
              </c:numCache>
            </c:numRef>
          </c:val>
          <c:extLst>
            <c:ext xmlns:c16="http://schemas.microsoft.com/office/drawing/2014/chart" uri="{C3380CC4-5D6E-409C-BE32-E72D297353CC}">
              <c16:uniqueId val="{00000000-6BA7-4BAB-954B-B867EBD372B2}"/>
            </c:ext>
          </c:extLst>
        </c:ser>
        <c:ser>
          <c:idx val="1"/>
          <c:order val="1"/>
          <c:tx>
            <c:strRef>
              <c:f>กราฟ!$H$121</c:f>
              <c:strCache>
                <c:ptCount val="1"/>
                <c:pt idx="0">
                  <c:v>จำนวนหลักสูตรที่รับได้ต่ำกว่าแผนหลังมาตรการ</c:v>
                </c:pt>
              </c:strCache>
            </c:strRef>
          </c:tx>
          <c:spPr>
            <a:solidFill>
              <a:schemeClr val="accent2">
                <a:lumMod val="40000"/>
                <a:lumOff val="60000"/>
              </a:schemeClr>
            </a:solidFill>
            <a:ln>
              <a:noFill/>
            </a:ln>
            <a:effectLst/>
          </c:spPr>
          <c:invertIfNegative val="0"/>
          <c:cat>
            <c:strRef>
              <c:f>กราฟ!$F$122:$F$127</c:f>
              <c:strCache>
                <c:ptCount val="6"/>
                <c:pt idx="0">
                  <c:v>คณะวิศวกรรมศาสตร์</c:v>
                </c:pt>
                <c:pt idx="1">
                  <c:v>คณะวิทยาศาสตร์</c:v>
                </c:pt>
                <c:pt idx="2">
                  <c:v>คณะครุศาสตร์อุตสาหกรรมและเทคโนโลยี</c:v>
                </c:pt>
                <c:pt idx="3">
                  <c:v>คณะเทคโนโลยีสารสนเทศ</c:v>
                </c:pt>
                <c:pt idx="4">
                  <c:v>วิทยาลัยนานาชาติ</c:v>
                </c:pt>
                <c:pt idx="5">
                  <c:v>วิทยาลัยอุตสาหกรรมการบินนานาชาติ</c:v>
                </c:pt>
              </c:strCache>
            </c:strRef>
          </c:cat>
          <c:val>
            <c:numRef>
              <c:f>กราฟ!$H$122:$H$127</c:f>
              <c:numCache>
                <c:formatCode>General</c:formatCode>
                <c:ptCount val="6"/>
                <c:pt idx="0">
                  <c:v>1</c:v>
                </c:pt>
                <c:pt idx="1">
                  <c:v>1</c:v>
                </c:pt>
                <c:pt idx="2">
                  <c:v>1</c:v>
                </c:pt>
                <c:pt idx="3">
                  <c:v>1</c:v>
                </c:pt>
                <c:pt idx="4">
                  <c:v>2</c:v>
                </c:pt>
                <c:pt idx="5">
                  <c:v>1</c:v>
                </c:pt>
              </c:numCache>
            </c:numRef>
          </c:val>
          <c:extLst>
            <c:ext xmlns:c16="http://schemas.microsoft.com/office/drawing/2014/chart" uri="{C3380CC4-5D6E-409C-BE32-E72D297353CC}">
              <c16:uniqueId val="{00000001-6BA7-4BAB-954B-B867EBD372B2}"/>
            </c:ext>
          </c:extLst>
        </c:ser>
        <c:dLbls>
          <c:showLegendKey val="0"/>
          <c:showVal val="0"/>
          <c:showCatName val="0"/>
          <c:showSerName val="0"/>
          <c:showPercent val="0"/>
          <c:showBubbleSize val="0"/>
        </c:dLbls>
        <c:gapWidth val="250"/>
        <c:axId val="215537376"/>
        <c:axId val="2082427584"/>
      </c:barChart>
      <c:catAx>
        <c:axId val="21553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crossAx val="2082427584"/>
        <c:crosses val="autoZero"/>
        <c:auto val="1"/>
        <c:lblAlgn val="ctr"/>
        <c:lblOffset val="100"/>
        <c:noMultiLvlLbl val="0"/>
      </c:catAx>
      <c:valAx>
        <c:axId val="2082427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crossAx val="215537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h-TH"/>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r>
              <a:rPr lang="th-TH"/>
              <a:t>สัดส่วนเงินฝากของสถาบัน</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bar"/>
        <c:grouping val="clustered"/>
        <c:varyColors val="0"/>
        <c:ser>
          <c:idx val="0"/>
          <c:order val="0"/>
          <c:tx>
            <c:strRef>
              <c:f>กราฟ!$G$138</c:f>
              <c:strCache>
                <c:ptCount val="1"/>
                <c:pt idx="0">
                  <c:v>สัดส่วน</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กราฟ!$F$139:$F$143</c:f>
              <c:strCache>
                <c:ptCount val="5"/>
                <c:pt idx="0">
                  <c:v>ธนาคารออมสิน</c:v>
                </c:pt>
                <c:pt idx="1">
                  <c:v>ธนาคารกรุงไทย</c:v>
                </c:pt>
                <c:pt idx="2">
                  <c:v>ธนาคารกสิกรไทย </c:v>
                </c:pt>
                <c:pt idx="3">
                  <c:v>ธนาคารไทยพาณิชย์</c:v>
                </c:pt>
                <c:pt idx="4">
                  <c:v>ธนาคารกรุงศรีอยุทธยา</c:v>
                </c:pt>
              </c:strCache>
            </c:strRef>
          </c:cat>
          <c:val>
            <c:numRef>
              <c:f>กราฟ!$G$139:$G$143</c:f>
              <c:numCache>
                <c:formatCode>0%</c:formatCode>
                <c:ptCount val="5"/>
                <c:pt idx="0" formatCode="0.00%">
                  <c:v>1.1000000000000001E-3</c:v>
                </c:pt>
                <c:pt idx="1">
                  <c:v>0.05</c:v>
                </c:pt>
                <c:pt idx="2" formatCode="0.00%">
                  <c:v>0.14130000000000001</c:v>
                </c:pt>
                <c:pt idx="3" formatCode="0.00%">
                  <c:v>0.2581</c:v>
                </c:pt>
                <c:pt idx="4" formatCode="0.00%">
                  <c:v>0.54949999999999999</c:v>
                </c:pt>
              </c:numCache>
            </c:numRef>
          </c:val>
          <c:extLst>
            <c:ext xmlns:c16="http://schemas.microsoft.com/office/drawing/2014/chart" uri="{C3380CC4-5D6E-409C-BE32-E72D297353CC}">
              <c16:uniqueId val="{00000000-F6A7-4133-9D77-5237F76EB7A9}"/>
            </c:ext>
          </c:extLst>
        </c:ser>
        <c:dLbls>
          <c:dLblPos val="inEnd"/>
          <c:showLegendKey val="0"/>
          <c:showVal val="1"/>
          <c:showCatName val="0"/>
          <c:showSerName val="0"/>
          <c:showPercent val="0"/>
          <c:showBubbleSize val="0"/>
        </c:dLbls>
        <c:gapWidth val="65"/>
        <c:axId val="2045755040"/>
        <c:axId val="1945515712"/>
      </c:barChart>
      <c:catAx>
        <c:axId val="20457550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945515712"/>
        <c:crosses val="autoZero"/>
        <c:auto val="1"/>
        <c:lblAlgn val="ctr"/>
        <c:lblOffset val="100"/>
        <c:noMultiLvlLbl val="0"/>
      </c:catAx>
      <c:valAx>
        <c:axId val="1945515712"/>
        <c:scaling>
          <c:orientation val="minMax"/>
        </c:scaling>
        <c:delete val="1"/>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2045755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12</xdr:col>
      <xdr:colOff>285750</xdr:colOff>
      <xdr:row>0</xdr:row>
      <xdr:rowOff>150668</xdr:rowOff>
    </xdr:from>
    <xdr:to>
      <xdr:col>13</xdr:col>
      <xdr:colOff>619125</xdr:colOff>
      <xdr:row>1</xdr:row>
      <xdr:rowOff>112569</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1880273" y="150668"/>
          <a:ext cx="1450397" cy="1783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390525</xdr:colOff>
      <xdr:row>0</xdr:row>
      <xdr:rowOff>104775</xdr:rowOff>
    </xdr:from>
    <xdr:to>
      <xdr:col>15</xdr:col>
      <xdr:colOff>352425</xdr:colOff>
      <xdr:row>1</xdr:row>
      <xdr:rowOff>95250</xdr:rowOff>
    </xdr:to>
    <xdr:sp macro="" textlink="">
      <xdr:nvSpPr>
        <xdr:cNvPr id="2" name="Rectangle 2">
          <a:extLst>
            <a:ext uri="{FF2B5EF4-FFF2-40B4-BE49-F238E27FC236}">
              <a16:creationId xmlns:a16="http://schemas.microsoft.com/office/drawing/2014/main" id="{003F7C29-DDAF-4FE5-A5AE-A74405EF262A}"/>
            </a:ext>
          </a:extLst>
        </xdr:cNvPr>
        <xdr:cNvSpPr/>
      </xdr:nvSpPr>
      <xdr:spPr>
        <a:xfrm>
          <a:off x="8315325" y="104775"/>
          <a:ext cx="1181100" cy="152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a:t>
          </a:r>
          <a:r>
            <a:rPr lang="en-US" sz="1300">
              <a:latin typeface="TH SarabunPSK" pitchFamily="34" charset="-34"/>
              <a:cs typeface="TH SarabunPSK" pitchFamily="34" charset="-34"/>
            </a:rPr>
            <a:t>2</a:t>
          </a:r>
          <a:r>
            <a:rPr lang="en-US" sz="1300" baseline="0">
              <a:latin typeface="TH SarabunPSK" pitchFamily="34" charset="-34"/>
              <a:cs typeface="TH SarabunPSK" pitchFamily="34" charset="-34"/>
            </a:rPr>
            <a:t> </a:t>
          </a:r>
          <a:r>
            <a:rPr lang="th-TH" sz="1300" baseline="0">
              <a:latin typeface="TH SarabunPSK" pitchFamily="34" charset="-34"/>
              <a:cs typeface="TH SarabunPSK" pitchFamily="34" charset="-34"/>
            </a:rPr>
            <a:t>รอบ 6 เดือน</a:t>
          </a:r>
          <a:endParaRPr lang="th-TH" sz="1300">
            <a:latin typeface="TH SarabunPSK" pitchFamily="34" charset="-34"/>
            <a:cs typeface="TH SarabunPSK" pitchFamily="34"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390525</xdr:colOff>
      <xdr:row>0</xdr:row>
      <xdr:rowOff>104775</xdr:rowOff>
    </xdr:from>
    <xdr:to>
      <xdr:col>15</xdr:col>
      <xdr:colOff>352425</xdr:colOff>
      <xdr:row>1</xdr:row>
      <xdr:rowOff>95250</xdr:rowOff>
    </xdr:to>
    <xdr:sp macro="" textlink="">
      <xdr:nvSpPr>
        <xdr:cNvPr id="2" name="Rectangle 2">
          <a:extLst>
            <a:ext uri="{FF2B5EF4-FFF2-40B4-BE49-F238E27FC236}">
              <a16:creationId xmlns:a16="http://schemas.microsoft.com/office/drawing/2014/main" id="{A8229282-E5E7-4F2D-BE31-3CF08502C7E6}"/>
            </a:ext>
          </a:extLst>
        </xdr:cNvPr>
        <xdr:cNvSpPr/>
      </xdr:nvSpPr>
      <xdr:spPr>
        <a:xfrm>
          <a:off x="12087225" y="104775"/>
          <a:ext cx="1447800"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a:t>
          </a:r>
          <a:r>
            <a:rPr lang="en-US" sz="1300">
              <a:latin typeface="TH SarabunPSK" pitchFamily="34" charset="-34"/>
              <a:cs typeface="TH SarabunPSK" pitchFamily="34" charset="-34"/>
            </a:rPr>
            <a:t>2</a:t>
          </a:r>
          <a:r>
            <a:rPr lang="en-US" sz="1300" baseline="0">
              <a:latin typeface="TH SarabunPSK" pitchFamily="34" charset="-34"/>
              <a:cs typeface="TH SarabunPSK" pitchFamily="34" charset="-34"/>
            </a:rPr>
            <a:t> </a:t>
          </a:r>
          <a:r>
            <a:rPr lang="th-TH" sz="1300" baseline="0">
              <a:latin typeface="TH SarabunPSK" pitchFamily="34" charset="-34"/>
              <a:cs typeface="TH SarabunPSK" pitchFamily="34" charset="-34"/>
            </a:rPr>
            <a:t>รอบ 6 เดือน</a:t>
          </a:r>
          <a:endParaRPr lang="th-TH" sz="1300">
            <a:latin typeface="TH SarabunPSK" pitchFamily="34" charset="-34"/>
            <a:cs typeface="TH SarabunPSK" pitchFamily="34" charset="-34"/>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477116</xdr:colOff>
      <xdr:row>0</xdr:row>
      <xdr:rowOff>104775</xdr:rowOff>
    </xdr:from>
    <xdr:to>
      <xdr:col>17</xdr:col>
      <xdr:colOff>464992</xdr:colOff>
      <xdr:row>1</xdr:row>
      <xdr:rowOff>95250</xdr:rowOff>
    </xdr:to>
    <xdr:sp macro="" textlink="">
      <xdr:nvSpPr>
        <xdr:cNvPr id="4" name="Rectangle 2">
          <a:extLst>
            <a:ext uri="{FF2B5EF4-FFF2-40B4-BE49-F238E27FC236}">
              <a16:creationId xmlns:a16="http://schemas.microsoft.com/office/drawing/2014/main" id="{A711AC1C-D8FC-4DF0-A210-1690BC80C44F}"/>
            </a:ext>
          </a:extLst>
        </xdr:cNvPr>
        <xdr:cNvSpPr/>
      </xdr:nvSpPr>
      <xdr:spPr>
        <a:xfrm>
          <a:off x="13659716" y="104775"/>
          <a:ext cx="1454726"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a:t>
          </a:r>
          <a:r>
            <a:rPr lang="en-US" sz="1300">
              <a:latin typeface="TH SarabunPSK" pitchFamily="34" charset="-34"/>
              <a:cs typeface="TH SarabunPSK" pitchFamily="34" charset="-34"/>
            </a:rPr>
            <a:t>2</a:t>
          </a:r>
          <a:r>
            <a:rPr lang="en-US" sz="1300" baseline="0">
              <a:latin typeface="TH SarabunPSK" pitchFamily="34" charset="-34"/>
              <a:cs typeface="TH SarabunPSK" pitchFamily="34" charset="-34"/>
            </a:rPr>
            <a:t> </a:t>
          </a:r>
          <a:r>
            <a:rPr lang="th-TH" sz="1300" baseline="0">
              <a:latin typeface="TH SarabunPSK" pitchFamily="34" charset="-34"/>
              <a:cs typeface="TH SarabunPSK" pitchFamily="34" charset="-34"/>
            </a:rPr>
            <a:t>รอบ 12 เดือน</a:t>
          </a:r>
          <a:endParaRPr lang="th-TH" sz="1300">
            <a:latin typeface="TH SarabunPSK" pitchFamily="34" charset="-34"/>
            <a:cs typeface="TH SarabunPSK" pitchFamily="34" charset="-34"/>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314324</xdr:colOff>
      <xdr:row>0</xdr:row>
      <xdr:rowOff>295274</xdr:rowOff>
    </xdr:from>
    <xdr:to>
      <xdr:col>21</xdr:col>
      <xdr:colOff>323849</xdr:colOff>
      <xdr:row>16</xdr:row>
      <xdr:rowOff>66674</xdr:rowOff>
    </xdr:to>
    <xdr:graphicFrame macro="">
      <xdr:nvGraphicFramePr>
        <xdr:cNvPr id="2" name="แผนภูมิ 1">
          <a:extLst>
            <a:ext uri="{FF2B5EF4-FFF2-40B4-BE49-F238E27FC236}">
              <a16:creationId xmlns:a16="http://schemas.microsoft.com/office/drawing/2014/main" id="{E70926E4-5755-428B-BB2D-9F53941D9C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495300</xdr:colOff>
      <xdr:row>41</xdr:row>
      <xdr:rowOff>95250</xdr:rowOff>
    </xdr:from>
    <xdr:to>
      <xdr:col>20</xdr:col>
      <xdr:colOff>504825</xdr:colOff>
      <xdr:row>65</xdr:row>
      <xdr:rowOff>28575</xdr:rowOff>
    </xdr:to>
    <xdr:graphicFrame macro="">
      <xdr:nvGraphicFramePr>
        <xdr:cNvPr id="3" name="แผนภูมิ 2">
          <a:extLst>
            <a:ext uri="{FF2B5EF4-FFF2-40B4-BE49-F238E27FC236}">
              <a16:creationId xmlns:a16="http://schemas.microsoft.com/office/drawing/2014/main" id="{996755CF-94EC-4129-A0F7-D54333D5D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352425</xdr:colOff>
      <xdr:row>17</xdr:row>
      <xdr:rowOff>142875</xdr:rowOff>
    </xdr:from>
    <xdr:to>
      <xdr:col>21</xdr:col>
      <xdr:colOff>361950</xdr:colOff>
      <xdr:row>40</xdr:row>
      <xdr:rowOff>85725</xdr:rowOff>
    </xdr:to>
    <xdr:graphicFrame macro="">
      <xdr:nvGraphicFramePr>
        <xdr:cNvPr id="4" name="แผนภูมิ 3">
          <a:extLst>
            <a:ext uri="{FF2B5EF4-FFF2-40B4-BE49-F238E27FC236}">
              <a16:creationId xmlns:a16="http://schemas.microsoft.com/office/drawing/2014/main" id="{A0B52105-8B46-4838-BAA8-66587C882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19050</xdr:colOff>
      <xdr:row>75</xdr:row>
      <xdr:rowOff>114300</xdr:rowOff>
    </xdr:from>
    <xdr:to>
      <xdr:col>25</xdr:col>
      <xdr:colOff>161925</xdr:colOff>
      <xdr:row>90</xdr:row>
      <xdr:rowOff>95250</xdr:rowOff>
    </xdr:to>
    <xdr:graphicFrame macro="">
      <xdr:nvGraphicFramePr>
        <xdr:cNvPr id="5" name="แผนภูมิ 4">
          <a:extLst>
            <a:ext uri="{FF2B5EF4-FFF2-40B4-BE49-F238E27FC236}">
              <a16:creationId xmlns:a16="http://schemas.microsoft.com/office/drawing/2014/main" id="{67087603-2546-4ADE-A869-B5B33DEE0E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400050</xdr:colOff>
      <xdr:row>38</xdr:row>
      <xdr:rowOff>161924</xdr:rowOff>
    </xdr:from>
    <xdr:to>
      <xdr:col>26</xdr:col>
      <xdr:colOff>476250</xdr:colOff>
      <xdr:row>64</xdr:row>
      <xdr:rowOff>57150</xdr:rowOff>
    </xdr:to>
    <xdr:grpSp>
      <xdr:nvGrpSpPr>
        <xdr:cNvPr id="31" name="กลุ่ม 30">
          <a:extLst>
            <a:ext uri="{FF2B5EF4-FFF2-40B4-BE49-F238E27FC236}">
              <a16:creationId xmlns:a16="http://schemas.microsoft.com/office/drawing/2014/main" id="{DCD48686-BD16-4FFA-AB6A-13051FE45C21}"/>
            </a:ext>
          </a:extLst>
        </xdr:cNvPr>
        <xdr:cNvGrpSpPr/>
      </xdr:nvGrpSpPr>
      <xdr:grpSpPr>
        <a:xfrm>
          <a:off x="11306175" y="9413080"/>
          <a:ext cx="9184481" cy="4860133"/>
          <a:chOff x="7105650" y="6962774"/>
          <a:chExt cx="9220200" cy="4591051"/>
        </a:xfrm>
      </xdr:grpSpPr>
      <xdr:graphicFrame macro="">
        <xdr:nvGraphicFramePr>
          <xdr:cNvPr id="8" name="แผนภูมิ 7">
            <a:extLst>
              <a:ext uri="{FF2B5EF4-FFF2-40B4-BE49-F238E27FC236}">
                <a16:creationId xmlns:a16="http://schemas.microsoft.com/office/drawing/2014/main" id="{C6B2CFC5-AA89-4093-A14A-012CB5CC49AE}"/>
              </a:ext>
            </a:extLst>
          </xdr:cNvPr>
          <xdr:cNvGraphicFramePr/>
        </xdr:nvGraphicFramePr>
        <xdr:xfrm>
          <a:off x="7105650" y="6962774"/>
          <a:ext cx="9220200" cy="4591051"/>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30" name="กลุ่ม 29">
            <a:extLst>
              <a:ext uri="{FF2B5EF4-FFF2-40B4-BE49-F238E27FC236}">
                <a16:creationId xmlns:a16="http://schemas.microsoft.com/office/drawing/2014/main" id="{E0C5C7BF-2CAB-45E6-9B10-A4A93282A4FD}"/>
              </a:ext>
            </a:extLst>
          </xdr:cNvPr>
          <xdr:cNvGrpSpPr/>
        </xdr:nvGrpSpPr>
        <xdr:grpSpPr>
          <a:xfrm>
            <a:off x="8467540" y="8058043"/>
            <a:ext cx="6717923" cy="2469290"/>
            <a:chOff x="2057215" y="10744093"/>
            <a:chExt cx="6717923" cy="2469290"/>
          </a:xfrm>
        </xdr:grpSpPr>
        <xdr:cxnSp macro="">
          <xdr:nvCxnSpPr>
            <xdr:cNvPr id="27" name="ตัวเชื่อมต่อตรง 26">
              <a:extLst>
                <a:ext uri="{FF2B5EF4-FFF2-40B4-BE49-F238E27FC236}">
                  <a16:creationId xmlns:a16="http://schemas.microsoft.com/office/drawing/2014/main" id="{A8D3EE77-7DAF-412A-825D-61F37F944AAE}"/>
                </a:ext>
              </a:extLst>
            </xdr:cNvPr>
            <xdr:cNvCxnSpPr/>
          </xdr:nvCxnSpPr>
          <xdr:spPr>
            <a:xfrm>
              <a:off x="2182223" y="10744289"/>
              <a:ext cx="4737" cy="1260318"/>
            </a:xfrm>
            <a:prstGeom prst="line">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8" name="ตัวเชื่อมต่อตรง 27">
              <a:extLst>
                <a:ext uri="{FF2B5EF4-FFF2-40B4-BE49-F238E27FC236}">
                  <a16:creationId xmlns:a16="http://schemas.microsoft.com/office/drawing/2014/main" id="{602E33D2-2C07-4697-9AB3-AD77411E5A9C}"/>
                </a:ext>
              </a:extLst>
            </xdr:cNvPr>
            <xdr:cNvCxnSpPr/>
          </xdr:nvCxnSpPr>
          <xdr:spPr>
            <a:xfrm>
              <a:off x="2057215" y="10744093"/>
              <a:ext cx="25949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ตัวเชื่อมต่อตรง 28">
              <a:extLst>
                <a:ext uri="{FF2B5EF4-FFF2-40B4-BE49-F238E27FC236}">
                  <a16:creationId xmlns:a16="http://schemas.microsoft.com/office/drawing/2014/main" id="{35D377FE-01EA-423E-9D38-0C27EB3E5FC6}"/>
                </a:ext>
              </a:extLst>
            </xdr:cNvPr>
            <xdr:cNvCxnSpPr/>
          </xdr:nvCxnSpPr>
          <xdr:spPr>
            <a:xfrm>
              <a:off x="2064422" y="12007853"/>
              <a:ext cx="259491" cy="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24" name="กลุ่ม 23">
              <a:extLst>
                <a:ext uri="{FF2B5EF4-FFF2-40B4-BE49-F238E27FC236}">
                  <a16:creationId xmlns:a16="http://schemas.microsoft.com/office/drawing/2014/main" id="{80FDD936-7243-49E1-A5EF-884AC24BD79F}"/>
                </a:ext>
              </a:extLst>
            </xdr:cNvPr>
            <xdr:cNvGrpSpPr/>
          </xdr:nvGrpSpPr>
          <xdr:grpSpPr>
            <a:xfrm>
              <a:off x="2126687" y="11251232"/>
              <a:ext cx="6648451" cy="1962151"/>
              <a:chOff x="8384612" y="8203232"/>
              <a:chExt cx="6648451" cy="1962151"/>
            </a:xfrm>
          </xdr:grpSpPr>
          <xdr:sp macro="" textlink="">
            <xdr:nvSpPr>
              <xdr:cNvPr id="9" name="สี่เหลี่ยมผืนผ้า 8">
                <a:extLst>
                  <a:ext uri="{FF2B5EF4-FFF2-40B4-BE49-F238E27FC236}">
                    <a16:creationId xmlns:a16="http://schemas.microsoft.com/office/drawing/2014/main" id="{1305F3CA-D55B-401C-8EF8-70C49E36C0AE}"/>
                  </a:ext>
                </a:extLst>
              </xdr:cNvPr>
              <xdr:cNvSpPr/>
            </xdr:nvSpPr>
            <xdr:spPr>
              <a:xfrm>
                <a:off x="8384612" y="8203232"/>
                <a:ext cx="414112" cy="342900"/>
              </a:xfrm>
              <a:prstGeom prst="rect">
                <a:avLst/>
              </a:prstGeom>
              <a:noFill/>
              <a:ln w="317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h-TH" sz="1600">
                    <a:solidFill>
                      <a:schemeClr val="tx1"/>
                    </a:solidFill>
                    <a:latin typeface="TH SarabunPSK" panose="020B0500040200020003" pitchFamily="34" charset="-34"/>
                    <a:cs typeface="TH SarabunPSK" panose="020B0500040200020003" pitchFamily="34" charset="-34"/>
                  </a:rPr>
                  <a:t>14</a:t>
                </a:r>
              </a:p>
            </xdr:txBody>
          </xdr:sp>
          <xdr:cxnSp macro="">
            <xdr:nvCxnSpPr>
              <xdr:cNvPr id="11" name="ลูกศรเชื่อมต่อแบบตรง 10">
                <a:extLst>
                  <a:ext uri="{FF2B5EF4-FFF2-40B4-BE49-F238E27FC236}">
                    <a16:creationId xmlns:a16="http://schemas.microsoft.com/office/drawing/2014/main" id="{CC79D8E8-7C5B-47AB-982E-F6598985C46C}"/>
                  </a:ext>
                </a:extLst>
              </xdr:cNvPr>
              <xdr:cNvCxnSpPr/>
            </xdr:nvCxnSpPr>
            <xdr:spPr>
              <a:xfrm>
                <a:off x="8715056" y="8382359"/>
                <a:ext cx="1867219" cy="1142641"/>
              </a:xfrm>
              <a:prstGeom prst="straightConnector1">
                <a:avLst/>
              </a:prstGeom>
              <a:ln w="3175">
                <a:prstDash val="dash"/>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13" name="ลูกศรเชื่อมต่อแบบตรง 12">
                <a:extLst>
                  <a:ext uri="{FF2B5EF4-FFF2-40B4-BE49-F238E27FC236}">
                    <a16:creationId xmlns:a16="http://schemas.microsoft.com/office/drawing/2014/main" id="{33627A90-6399-448A-AE66-D82C6B972E41}"/>
                  </a:ext>
                </a:extLst>
              </xdr:cNvPr>
              <xdr:cNvCxnSpPr/>
            </xdr:nvCxnSpPr>
            <xdr:spPr>
              <a:xfrm>
                <a:off x="8727008" y="8382359"/>
                <a:ext cx="4055541" cy="1380766"/>
              </a:xfrm>
              <a:prstGeom prst="straightConnector1">
                <a:avLst/>
              </a:prstGeom>
              <a:ln w="3175">
                <a:prstDash val="dash"/>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16" name="ลูกศรเชื่อมต่อแบบตรง 15">
                <a:extLst>
                  <a:ext uri="{FF2B5EF4-FFF2-40B4-BE49-F238E27FC236}">
                    <a16:creationId xmlns:a16="http://schemas.microsoft.com/office/drawing/2014/main" id="{E80B3106-E190-4300-971A-70E0852488BF}"/>
                  </a:ext>
                </a:extLst>
              </xdr:cNvPr>
              <xdr:cNvCxnSpPr/>
            </xdr:nvCxnSpPr>
            <xdr:spPr>
              <a:xfrm>
                <a:off x="8750914" y="8371112"/>
                <a:ext cx="6282149" cy="1794271"/>
              </a:xfrm>
              <a:prstGeom prst="straightConnector1">
                <a:avLst/>
              </a:prstGeom>
              <a:ln w="3175">
                <a:prstDash val="dash"/>
                <a:tailEnd type="triangle"/>
              </a:ln>
            </xdr:spPr>
            <xdr:style>
              <a:lnRef idx="1">
                <a:schemeClr val="accent6"/>
              </a:lnRef>
              <a:fillRef idx="0">
                <a:schemeClr val="accent6"/>
              </a:fillRef>
              <a:effectRef idx="0">
                <a:schemeClr val="accent6"/>
              </a:effectRef>
              <a:fontRef idx="minor">
                <a:schemeClr val="tx1"/>
              </a:fontRef>
            </xdr:style>
          </xdr:cxnSp>
        </xdr:grpSp>
      </xdr:grpSp>
    </xdr:grpSp>
    <xdr:clientData/>
  </xdr:twoCellAnchor>
  <xdr:twoCellAnchor>
    <xdr:from>
      <xdr:col>12</xdr:col>
      <xdr:colOff>257175</xdr:colOff>
      <xdr:row>68</xdr:row>
      <xdr:rowOff>123824</xdr:rowOff>
    </xdr:from>
    <xdr:to>
      <xdr:col>22</xdr:col>
      <xdr:colOff>161925</xdr:colOff>
      <xdr:row>85</xdr:row>
      <xdr:rowOff>19049</xdr:rowOff>
    </xdr:to>
    <xdr:graphicFrame macro="">
      <xdr:nvGraphicFramePr>
        <xdr:cNvPr id="32" name="แผนภูมิ 31">
          <a:extLst>
            <a:ext uri="{FF2B5EF4-FFF2-40B4-BE49-F238E27FC236}">
              <a16:creationId xmlns:a16="http://schemas.microsoft.com/office/drawing/2014/main" id="{74F72C9A-0DD6-4064-B2AF-D38C36D3A2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581020</xdr:colOff>
      <xdr:row>89</xdr:row>
      <xdr:rowOff>47626</xdr:rowOff>
    </xdr:from>
    <xdr:to>
      <xdr:col>21</xdr:col>
      <xdr:colOff>333376</xdr:colOff>
      <xdr:row>102</xdr:row>
      <xdr:rowOff>66676</xdr:rowOff>
    </xdr:to>
    <xdr:graphicFrame macro="">
      <xdr:nvGraphicFramePr>
        <xdr:cNvPr id="2" name="แผนภูมิ 1">
          <a:extLst>
            <a:ext uri="{FF2B5EF4-FFF2-40B4-BE49-F238E27FC236}">
              <a16:creationId xmlns:a16="http://schemas.microsoft.com/office/drawing/2014/main" id="{230605BE-E133-4CD4-8347-5EA5E8F041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76199</xdr:colOff>
      <xdr:row>113</xdr:row>
      <xdr:rowOff>28575</xdr:rowOff>
    </xdr:from>
    <xdr:to>
      <xdr:col>22</xdr:col>
      <xdr:colOff>523874</xdr:colOff>
      <xdr:row>125</xdr:row>
      <xdr:rowOff>19050</xdr:rowOff>
    </xdr:to>
    <xdr:graphicFrame macro="">
      <xdr:nvGraphicFramePr>
        <xdr:cNvPr id="3" name="แผนภูมิ 2">
          <a:extLst>
            <a:ext uri="{FF2B5EF4-FFF2-40B4-BE49-F238E27FC236}">
              <a16:creationId xmlns:a16="http://schemas.microsoft.com/office/drawing/2014/main" id="{97DFFC56-AE2B-4556-8BB5-AE8A174E79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1143000</xdr:colOff>
      <xdr:row>131</xdr:row>
      <xdr:rowOff>57150</xdr:rowOff>
    </xdr:from>
    <xdr:to>
      <xdr:col>17</xdr:col>
      <xdr:colOff>0</xdr:colOff>
      <xdr:row>148</xdr:row>
      <xdr:rowOff>47625</xdr:rowOff>
    </xdr:to>
    <xdr:graphicFrame macro="">
      <xdr:nvGraphicFramePr>
        <xdr:cNvPr id="10" name="แผนภูมิ 9">
          <a:extLst>
            <a:ext uri="{FF2B5EF4-FFF2-40B4-BE49-F238E27FC236}">
              <a16:creationId xmlns:a16="http://schemas.microsoft.com/office/drawing/2014/main" id="{D476492D-E40E-4532-8184-62BA714B41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895350</xdr:colOff>
      <xdr:row>1</xdr:row>
      <xdr:rowOff>104775</xdr:rowOff>
    </xdr:from>
    <xdr:to>
      <xdr:col>21</xdr:col>
      <xdr:colOff>457200</xdr:colOff>
      <xdr:row>30</xdr:row>
      <xdr:rowOff>123825</xdr:rowOff>
    </xdr:to>
    <xdr:graphicFrame macro="">
      <xdr:nvGraphicFramePr>
        <xdr:cNvPr id="14" name="แผนภูมิ 13">
          <a:extLst>
            <a:ext uri="{FF2B5EF4-FFF2-40B4-BE49-F238E27FC236}">
              <a16:creationId xmlns:a16="http://schemas.microsoft.com/office/drawing/2014/main" id="{3CB31B6A-D26B-42DC-966B-EECC168C38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209550</xdr:colOff>
      <xdr:row>55</xdr:row>
      <xdr:rowOff>95250</xdr:rowOff>
    </xdr:from>
    <xdr:to>
      <xdr:col>7</xdr:col>
      <xdr:colOff>1009650</xdr:colOff>
      <xdr:row>78</xdr:row>
      <xdr:rowOff>152400</xdr:rowOff>
    </xdr:to>
    <xdr:graphicFrame macro="">
      <xdr:nvGraphicFramePr>
        <xdr:cNvPr id="23" name="แผนภูมิ 22">
          <a:extLst>
            <a:ext uri="{FF2B5EF4-FFF2-40B4-BE49-F238E27FC236}">
              <a16:creationId xmlns:a16="http://schemas.microsoft.com/office/drawing/2014/main" id="{CDE34B3B-F172-4908-92BE-ABB205089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38</xdr:row>
      <xdr:rowOff>57150</xdr:rowOff>
    </xdr:from>
    <xdr:to>
      <xdr:col>0</xdr:col>
      <xdr:colOff>247650</xdr:colOff>
      <xdr:row>38</xdr:row>
      <xdr:rowOff>209550</xdr:rowOff>
    </xdr:to>
    <xdr:sp macro="" textlink="">
      <xdr:nvSpPr>
        <xdr:cNvPr id="2" name="สี่เหลี่ยมผืนผ้า 1">
          <a:extLst>
            <a:ext uri="{FF2B5EF4-FFF2-40B4-BE49-F238E27FC236}">
              <a16:creationId xmlns:a16="http://schemas.microsoft.com/office/drawing/2014/main" id="{6F96EA72-EC58-4C3D-B625-5D34A18A8A49}"/>
            </a:ext>
          </a:extLst>
        </xdr:cNvPr>
        <xdr:cNvSpPr/>
      </xdr:nvSpPr>
      <xdr:spPr>
        <a:xfrm>
          <a:off x="76200" y="9820275"/>
          <a:ext cx="171450" cy="152400"/>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h-TH" sz="1100"/>
        </a:p>
      </xdr:txBody>
    </xdr:sp>
    <xdr:clientData/>
  </xdr:twoCellAnchor>
  <xdr:twoCellAnchor>
    <xdr:from>
      <xdr:col>0</xdr:col>
      <xdr:colOff>85725</xdr:colOff>
      <xdr:row>39</xdr:row>
      <xdr:rowOff>47625</xdr:rowOff>
    </xdr:from>
    <xdr:to>
      <xdr:col>0</xdr:col>
      <xdr:colOff>257175</xdr:colOff>
      <xdr:row>39</xdr:row>
      <xdr:rowOff>200025</xdr:rowOff>
    </xdr:to>
    <xdr:sp macro="" textlink="">
      <xdr:nvSpPr>
        <xdr:cNvPr id="3" name="สี่เหลี่ยมผืนผ้า 2">
          <a:extLst>
            <a:ext uri="{FF2B5EF4-FFF2-40B4-BE49-F238E27FC236}">
              <a16:creationId xmlns:a16="http://schemas.microsoft.com/office/drawing/2014/main" id="{B904584E-0BCA-4F9E-9FC1-333C2B373606}"/>
            </a:ext>
          </a:extLst>
        </xdr:cNvPr>
        <xdr:cNvSpPr/>
      </xdr:nvSpPr>
      <xdr:spPr>
        <a:xfrm>
          <a:off x="85725" y="10048875"/>
          <a:ext cx="171450" cy="1524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h-TH" sz="1100"/>
        </a:p>
      </xdr:txBody>
    </xdr: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activeCell="A72" sqref="A72"/>
    </sheetView>
  </sheetViews>
  <sheetFormatPr defaultColWidth="17.28515625" defaultRowHeight="19.5" x14ac:dyDescent="0.45"/>
  <cols>
    <col min="1" max="1" width="9.7109375" style="1" customWidth="1"/>
    <col min="2" max="2" width="14" style="1" customWidth="1"/>
    <col min="3" max="3" width="8.5703125" style="4" customWidth="1"/>
    <col min="4" max="4" width="9.85546875" style="1" customWidth="1"/>
    <col min="5" max="5" width="15.140625" style="1" customWidth="1"/>
    <col min="6" max="6" width="27.7109375" style="1" customWidth="1"/>
    <col min="7" max="7" width="21.85546875" style="1" customWidth="1"/>
    <col min="8" max="8" width="15.140625" style="1" customWidth="1"/>
    <col min="9" max="9" width="8.85546875" style="5" customWidth="1"/>
    <col min="10" max="10" width="33.140625" style="1" customWidth="1"/>
    <col min="11" max="11" width="10" style="1" customWidth="1"/>
    <col min="12" max="12" width="10" style="42" customWidth="1"/>
    <col min="13" max="13" width="15.28515625" style="1" customWidth="1"/>
    <col min="14" max="14" width="10.5703125" style="1" customWidth="1"/>
    <col min="15" max="16384" width="17.28515625" style="1"/>
  </cols>
  <sheetData>
    <row r="1" spans="1:14" x14ac:dyDescent="0.45">
      <c r="A1" s="150" t="s">
        <v>0</v>
      </c>
      <c r="B1" s="151"/>
      <c r="C1" s="151"/>
      <c r="D1" s="151"/>
      <c r="E1" s="151"/>
      <c r="F1" s="151"/>
      <c r="G1" s="151"/>
      <c r="H1" s="151"/>
      <c r="I1" s="151"/>
      <c r="J1" s="151"/>
      <c r="K1" s="151"/>
      <c r="L1" s="151"/>
      <c r="M1" s="151"/>
      <c r="N1" s="151"/>
    </row>
    <row r="2" spans="1:14" x14ac:dyDescent="0.45">
      <c r="A2" s="150" t="s">
        <v>249</v>
      </c>
      <c r="B2" s="151"/>
      <c r="C2" s="151"/>
      <c r="D2" s="151"/>
      <c r="E2" s="151"/>
      <c r="F2" s="151"/>
      <c r="G2" s="151"/>
      <c r="H2" s="151"/>
      <c r="I2" s="151"/>
      <c r="J2" s="151"/>
      <c r="K2" s="151"/>
      <c r="L2" s="151"/>
      <c r="M2" s="151"/>
      <c r="N2" s="151"/>
    </row>
    <row r="3" spans="1:14" ht="78" x14ac:dyDescent="0.45">
      <c r="A3" s="2" t="s">
        <v>1</v>
      </c>
      <c r="B3" s="2" t="s">
        <v>2</v>
      </c>
      <c r="C3" s="2" t="s">
        <v>161</v>
      </c>
      <c r="D3" s="2" t="s">
        <v>3</v>
      </c>
      <c r="E3" s="2" t="s">
        <v>26</v>
      </c>
      <c r="F3" s="2" t="s">
        <v>4</v>
      </c>
      <c r="G3" s="3" t="s">
        <v>5</v>
      </c>
      <c r="H3" s="3" t="s">
        <v>6</v>
      </c>
      <c r="I3" s="3" t="s">
        <v>7</v>
      </c>
      <c r="J3" s="3" t="s">
        <v>8</v>
      </c>
      <c r="K3" s="3" t="s">
        <v>9</v>
      </c>
      <c r="L3" s="3" t="s">
        <v>158</v>
      </c>
      <c r="M3" s="3" t="s">
        <v>10</v>
      </c>
      <c r="N3" s="3" t="s">
        <v>14</v>
      </c>
    </row>
    <row r="4" spans="1:14" ht="253.5" x14ac:dyDescent="0.45">
      <c r="A4" s="6" t="s">
        <v>24</v>
      </c>
      <c r="B4" s="6" t="s">
        <v>201</v>
      </c>
      <c r="C4" s="7" t="s">
        <v>155</v>
      </c>
      <c r="D4" s="6" t="s">
        <v>12</v>
      </c>
      <c r="E4" s="6" t="s">
        <v>156</v>
      </c>
      <c r="F4" s="6" t="s">
        <v>180</v>
      </c>
      <c r="G4" s="6" t="s">
        <v>181</v>
      </c>
      <c r="H4" s="6" t="s">
        <v>159</v>
      </c>
      <c r="I4" s="6" t="s">
        <v>11</v>
      </c>
      <c r="J4" s="6" t="s">
        <v>182</v>
      </c>
      <c r="K4" s="6" t="s">
        <v>183</v>
      </c>
      <c r="L4" s="6" t="s">
        <v>183</v>
      </c>
      <c r="M4" s="6" t="s">
        <v>209</v>
      </c>
      <c r="N4" s="6" t="s">
        <v>162</v>
      </c>
    </row>
    <row r="5" spans="1:14" ht="331.5" x14ac:dyDescent="0.45">
      <c r="A5" s="6" t="s">
        <v>24</v>
      </c>
      <c r="B5" s="6" t="s">
        <v>202</v>
      </c>
      <c r="C5" s="7" t="s">
        <v>155</v>
      </c>
      <c r="D5" s="6" t="s">
        <v>12</v>
      </c>
      <c r="E5" s="6" t="s">
        <v>156</v>
      </c>
      <c r="F5" s="6" t="s">
        <v>184</v>
      </c>
      <c r="G5" s="6" t="s">
        <v>181</v>
      </c>
      <c r="H5" s="6" t="s">
        <v>159</v>
      </c>
      <c r="I5" s="6" t="s">
        <v>11</v>
      </c>
      <c r="J5" s="6" t="s">
        <v>185</v>
      </c>
      <c r="K5" s="6" t="s">
        <v>186</v>
      </c>
      <c r="L5" s="6" t="s">
        <v>179</v>
      </c>
      <c r="M5" s="6" t="s">
        <v>210</v>
      </c>
      <c r="N5" s="6" t="s">
        <v>162</v>
      </c>
    </row>
    <row r="6" spans="1:14" ht="370.5" x14ac:dyDescent="0.45">
      <c r="A6" s="6" t="s">
        <v>24</v>
      </c>
      <c r="B6" s="6" t="s">
        <v>469</v>
      </c>
      <c r="C6" s="7" t="s">
        <v>155</v>
      </c>
      <c r="D6" s="6" t="s">
        <v>12</v>
      </c>
      <c r="E6" s="6" t="s">
        <v>156</v>
      </c>
      <c r="F6" s="6" t="s">
        <v>187</v>
      </c>
      <c r="G6" s="6" t="s">
        <v>181</v>
      </c>
      <c r="H6" s="6" t="s">
        <v>159</v>
      </c>
      <c r="I6" s="6" t="s">
        <v>11</v>
      </c>
      <c r="J6" s="6" t="s">
        <v>188</v>
      </c>
      <c r="K6" s="6" t="s">
        <v>186</v>
      </c>
      <c r="L6" s="6" t="s">
        <v>179</v>
      </c>
      <c r="M6" s="6" t="s">
        <v>210</v>
      </c>
      <c r="N6" s="6" t="s">
        <v>162</v>
      </c>
    </row>
    <row r="7" spans="1:14" ht="273" x14ac:dyDescent="0.45">
      <c r="A7" s="6" t="s">
        <v>24</v>
      </c>
      <c r="B7" s="6" t="s">
        <v>203</v>
      </c>
      <c r="C7" s="7" t="s">
        <v>155</v>
      </c>
      <c r="D7" s="6" t="s">
        <v>12</v>
      </c>
      <c r="E7" s="6" t="s">
        <v>156</v>
      </c>
      <c r="F7" s="6" t="s">
        <v>189</v>
      </c>
      <c r="G7" s="6" t="s">
        <v>181</v>
      </c>
      <c r="H7" s="6" t="s">
        <v>159</v>
      </c>
      <c r="I7" s="6" t="s">
        <v>11</v>
      </c>
      <c r="J7" s="6" t="s">
        <v>190</v>
      </c>
      <c r="K7" s="6" t="s">
        <v>186</v>
      </c>
      <c r="L7" s="6" t="s">
        <v>179</v>
      </c>
      <c r="M7" s="6" t="s">
        <v>210</v>
      </c>
      <c r="N7" s="6" t="s">
        <v>162</v>
      </c>
    </row>
    <row r="8" spans="1:14" ht="409.5" x14ac:dyDescent="0.45">
      <c r="A8" s="6" t="s">
        <v>24</v>
      </c>
      <c r="B8" s="6" t="s">
        <v>204</v>
      </c>
      <c r="C8" s="7" t="s">
        <v>155</v>
      </c>
      <c r="D8" s="6" t="s">
        <v>12</v>
      </c>
      <c r="E8" s="6" t="s">
        <v>156</v>
      </c>
      <c r="F8" s="6" t="s">
        <v>191</v>
      </c>
      <c r="G8" s="6" t="s">
        <v>181</v>
      </c>
      <c r="H8" s="6" t="s">
        <v>159</v>
      </c>
      <c r="I8" s="6" t="s">
        <v>11</v>
      </c>
      <c r="J8" s="6" t="s">
        <v>192</v>
      </c>
      <c r="K8" s="6" t="s">
        <v>186</v>
      </c>
      <c r="L8" s="6" t="s">
        <v>179</v>
      </c>
      <c r="M8" s="6" t="s">
        <v>210</v>
      </c>
      <c r="N8" s="6" t="s">
        <v>162</v>
      </c>
    </row>
    <row r="9" spans="1:14" ht="253.5" x14ac:dyDescent="0.45">
      <c r="A9" s="6" t="s">
        <v>24</v>
      </c>
      <c r="B9" s="6" t="s">
        <v>205</v>
      </c>
      <c r="C9" s="7" t="s">
        <v>155</v>
      </c>
      <c r="D9" s="6" t="s">
        <v>12</v>
      </c>
      <c r="E9" s="6" t="s">
        <v>156</v>
      </c>
      <c r="F9" s="6" t="s">
        <v>193</v>
      </c>
      <c r="G9" s="6" t="s">
        <v>181</v>
      </c>
      <c r="H9" s="6" t="s">
        <v>159</v>
      </c>
      <c r="I9" s="6" t="s">
        <v>11</v>
      </c>
      <c r="J9" s="6" t="s">
        <v>194</v>
      </c>
      <c r="K9" s="6" t="s">
        <v>186</v>
      </c>
      <c r="L9" s="6" t="s">
        <v>179</v>
      </c>
      <c r="M9" s="6" t="s">
        <v>210</v>
      </c>
      <c r="N9" s="6" t="s">
        <v>162</v>
      </c>
    </row>
    <row r="10" spans="1:14" ht="253.5" x14ac:dyDescent="0.45">
      <c r="A10" s="6" t="s">
        <v>24</v>
      </c>
      <c r="B10" s="6" t="s">
        <v>206</v>
      </c>
      <c r="C10" s="7" t="s">
        <v>155</v>
      </c>
      <c r="D10" s="6" t="s">
        <v>12</v>
      </c>
      <c r="E10" s="6" t="s">
        <v>156</v>
      </c>
      <c r="F10" s="6" t="s">
        <v>195</v>
      </c>
      <c r="G10" s="6" t="s">
        <v>181</v>
      </c>
      <c r="H10" s="6" t="s">
        <v>160</v>
      </c>
      <c r="I10" s="6" t="s">
        <v>11</v>
      </c>
      <c r="J10" s="6" t="s">
        <v>196</v>
      </c>
      <c r="K10" s="6" t="s">
        <v>186</v>
      </c>
      <c r="L10" s="6" t="s">
        <v>179</v>
      </c>
      <c r="M10" s="6" t="s">
        <v>210</v>
      </c>
      <c r="N10" s="6" t="s">
        <v>162</v>
      </c>
    </row>
    <row r="11" spans="1:14" ht="390" x14ac:dyDescent="0.45">
      <c r="A11" s="6" t="s">
        <v>24</v>
      </c>
      <c r="B11" s="6" t="s">
        <v>200</v>
      </c>
      <c r="C11" s="7" t="s">
        <v>157</v>
      </c>
      <c r="D11" s="6" t="s">
        <v>21</v>
      </c>
      <c r="E11" s="6" t="s">
        <v>175</v>
      </c>
      <c r="F11" s="6" t="s">
        <v>176</v>
      </c>
      <c r="G11" s="6" t="s">
        <v>177</v>
      </c>
      <c r="H11" s="6" t="s">
        <v>25</v>
      </c>
      <c r="I11" s="6" t="s">
        <v>11</v>
      </c>
      <c r="J11" s="6" t="s">
        <v>254</v>
      </c>
      <c r="K11" s="6" t="s">
        <v>178</v>
      </c>
      <c r="L11" s="6" t="s">
        <v>179</v>
      </c>
      <c r="M11" s="6" t="s">
        <v>209</v>
      </c>
      <c r="N11" s="6" t="s">
        <v>162</v>
      </c>
    </row>
    <row r="12" spans="1:14" ht="214.5" x14ac:dyDescent="0.45">
      <c r="A12" s="6" t="s">
        <v>24</v>
      </c>
      <c r="B12" s="6" t="s">
        <v>207</v>
      </c>
      <c r="C12" s="7" t="s">
        <v>157</v>
      </c>
      <c r="D12" s="6" t="s">
        <v>21</v>
      </c>
      <c r="E12" s="6" t="s">
        <v>198</v>
      </c>
      <c r="F12" s="6" t="s">
        <v>255</v>
      </c>
      <c r="G12" s="6" t="s">
        <v>199</v>
      </c>
      <c r="H12" s="6" t="s">
        <v>25</v>
      </c>
      <c r="I12" s="6" t="s">
        <v>11</v>
      </c>
      <c r="J12" s="6" t="s">
        <v>256</v>
      </c>
      <c r="K12" s="6" t="s">
        <v>178</v>
      </c>
      <c r="L12" s="6" t="s">
        <v>179</v>
      </c>
      <c r="M12" s="6" t="s">
        <v>208</v>
      </c>
      <c r="N12" s="6" t="s">
        <v>197</v>
      </c>
    </row>
    <row r="13" spans="1:14" ht="409.5" x14ac:dyDescent="0.45">
      <c r="A13" s="6" t="s">
        <v>13</v>
      </c>
      <c r="B13" s="6" t="s">
        <v>224</v>
      </c>
      <c r="C13" s="7" t="s">
        <v>155</v>
      </c>
      <c r="D13" s="6" t="s">
        <v>12</v>
      </c>
      <c r="E13" s="6" t="s">
        <v>156</v>
      </c>
      <c r="F13" s="64" t="s">
        <v>223</v>
      </c>
      <c r="G13" s="6" t="s">
        <v>222</v>
      </c>
      <c r="H13" s="6" t="s">
        <v>159</v>
      </c>
      <c r="I13" s="6" t="s">
        <v>11</v>
      </c>
      <c r="J13" s="6" t="s">
        <v>221</v>
      </c>
      <c r="K13" s="6" t="s">
        <v>186</v>
      </c>
      <c r="L13" s="6" t="s">
        <v>179</v>
      </c>
      <c r="M13" s="6" t="s">
        <v>214</v>
      </c>
      <c r="N13" s="6" t="s">
        <v>197</v>
      </c>
    </row>
    <row r="14" spans="1:14" ht="292.5" x14ac:dyDescent="0.45">
      <c r="A14" s="6" t="s">
        <v>13</v>
      </c>
      <c r="B14" s="6" t="s">
        <v>220</v>
      </c>
      <c r="C14" s="7" t="s">
        <v>219</v>
      </c>
      <c r="D14" s="6" t="s">
        <v>21</v>
      </c>
      <c r="E14" s="6" t="s">
        <v>218</v>
      </c>
      <c r="F14" s="6" t="s">
        <v>217</v>
      </c>
      <c r="G14" s="6" t="s">
        <v>216</v>
      </c>
      <c r="H14" s="6" t="s">
        <v>160</v>
      </c>
      <c r="I14" s="6" t="s">
        <v>11</v>
      </c>
      <c r="J14" s="6" t="s">
        <v>215</v>
      </c>
      <c r="K14" s="6" t="s">
        <v>186</v>
      </c>
      <c r="L14" s="6" t="s">
        <v>179</v>
      </c>
      <c r="M14" s="6" t="s">
        <v>214</v>
      </c>
      <c r="N14" s="6" t="s">
        <v>197</v>
      </c>
    </row>
    <row r="15" spans="1:14" ht="409.5" x14ac:dyDescent="0.45">
      <c r="A15" s="6" t="s">
        <v>13</v>
      </c>
      <c r="B15" s="6" t="s">
        <v>225</v>
      </c>
      <c r="C15" s="7" t="s">
        <v>157</v>
      </c>
      <c r="D15" s="6" t="s">
        <v>21</v>
      </c>
      <c r="E15" s="6" t="s">
        <v>198</v>
      </c>
      <c r="F15" s="6" t="s">
        <v>213</v>
      </c>
      <c r="G15" s="6" t="s">
        <v>212</v>
      </c>
      <c r="H15" s="6" t="s">
        <v>25</v>
      </c>
      <c r="I15" s="6" t="s">
        <v>11</v>
      </c>
      <c r="J15" s="6" t="s">
        <v>274</v>
      </c>
      <c r="K15" s="6" t="s">
        <v>186</v>
      </c>
      <c r="L15" s="6" t="s">
        <v>179</v>
      </c>
      <c r="M15" s="6" t="s">
        <v>211</v>
      </c>
      <c r="N15" s="6" t="s">
        <v>197</v>
      </c>
    </row>
    <row r="16" spans="1:14" ht="292.5" x14ac:dyDescent="0.45">
      <c r="A16" s="6" t="s">
        <v>45</v>
      </c>
      <c r="B16" s="6" t="s">
        <v>234</v>
      </c>
      <c r="C16" s="7" t="s">
        <v>155</v>
      </c>
      <c r="D16" s="6" t="s">
        <v>12</v>
      </c>
      <c r="E16" s="6" t="s">
        <v>156</v>
      </c>
      <c r="F16" s="6" t="s">
        <v>226</v>
      </c>
      <c r="G16" s="6" t="s">
        <v>181</v>
      </c>
      <c r="H16" s="6" t="s">
        <v>25</v>
      </c>
      <c r="I16" s="6" t="s">
        <v>11</v>
      </c>
      <c r="J16" s="6" t="s">
        <v>227</v>
      </c>
      <c r="K16" s="6" t="s">
        <v>186</v>
      </c>
      <c r="L16" s="6" t="s">
        <v>228</v>
      </c>
      <c r="M16" s="6" t="s">
        <v>235</v>
      </c>
      <c r="N16" s="6" t="s">
        <v>162</v>
      </c>
    </row>
    <row r="17" spans="1:14" ht="292.5" x14ac:dyDescent="0.45">
      <c r="A17" s="6" t="s">
        <v>45</v>
      </c>
      <c r="B17" s="6" t="s">
        <v>236</v>
      </c>
      <c r="C17" s="7" t="s">
        <v>155</v>
      </c>
      <c r="D17" s="6" t="s">
        <v>12</v>
      </c>
      <c r="E17" s="6" t="s">
        <v>229</v>
      </c>
      <c r="F17" s="6" t="s">
        <v>230</v>
      </c>
      <c r="G17" s="6" t="s">
        <v>231</v>
      </c>
      <c r="H17" s="6" t="s">
        <v>25</v>
      </c>
      <c r="I17" s="6" t="s">
        <v>11</v>
      </c>
      <c r="J17" s="6" t="s">
        <v>232</v>
      </c>
      <c r="K17" s="6" t="s">
        <v>186</v>
      </c>
      <c r="L17" s="6" t="s">
        <v>179</v>
      </c>
      <c r="M17" s="6" t="s">
        <v>235</v>
      </c>
      <c r="N17" s="6" t="s">
        <v>233</v>
      </c>
    </row>
    <row r="18" spans="1:14" ht="175.5" x14ac:dyDescent="0.45">
      <c r="A18" s="6" t="s">
        <v>45</v>
      </c>
      <c r="B18" s="6" t="s">
        <v>225</v>
      </c>
      <c r="C18" s="7" t="s">
        <v>157</v>
      </c>
      <c r="D18" s="6" t="s">
        <v>21</v>
      </c>
      <c r="E18" s="6" t="s">
        <v>198</v>
      </c>
      <c r="F18" s="6" t="s">
        <v>257</v>
      </c>
      <c r="G18" s="6" t="s">
        <v>199</v>
      </c>
      <c r="H18" s="6" t="s">
        <v>25</v>
      </c>
      <c r="I18" s="6" t="s">
        <v>11</v>
      </c>
      <c r="J18" s="6" t="s">
        <v>273</v>
      </c>
      <c r="K18" s="6" t="s">
        <v>178</v>
      </c>
      <c r="L18" s="6" t="s">
        <v>179</v>
      </c>
      <c r="M18" s="6" t="s">
        <v>237</v>
      </c>
      <c r="N18" s="6" t="s">
        <v>238</v>
      </c>
    </row>
    <row r="19" spans="1:14" ht="409.5" x14ac:dyDescent="0.45">
      <c r="A19" s="6" t="s">
        <v>15</v>
      </c>
      <c r="B19" s="6" t="s">
        <v>246</v>
      </c>
      <c r="C19" s="7" t="s">
        <v>155</v>
      </c>
      <c r="D19" s="6" t="s">
        <v>12</v>
      </c>
      <c r="E19" s="6" t="s">
        <v>156</v>
      </c>
      <c r="F19" s="6" t="s">
        <v>239</v>
      </c>
      <c r="G19" s="6" t="s">
        <v>240</v>
      </c>
      <c r="H19" s="6" t="s">
        <v>25</v>
      </c>
      <c r="I19" s="6" t="s">
        <v>11</v>
      </c>
      <c r="J19" s="65" t="s">
        <v>248</v>
      </c>
      <c r="K19" s="6" t="s">
        <v>178</v>
      </c>
      <c r="L19" s="6" t="s">
        <v>179</v>
      </c>
      <c r="M19" s="6" t="s">
        <v>247</v>
      </c>
      <c r="N19" s="6" t="s">
        <v>241</v>
      </c>
    </row>
    <row r="20" spans="1:14" ht="370.5" x14ac:dyDescent="0.45">
      <c r="A20" s="6" t="s">
        <v>15</v>
      </c>
      <c r="B20" s="6" t="s">
        <v>258</v>
      </c>
      <c r="C20" s="7" t="s">
        <v>242</v>
      </c>
      <c r="D20" s="6" t="s">
        <v>243</v>
      </c>
      <c r="E20" s="6" t="s">
        <v>250</v>
      </c>
      <c r="F20" s="6" t="s">
        <v>251</v>
      </c>
      <c r="G20" s="6" t="s">
        <v>252</v>
      </c>
      <c r="H20" s="6" t="s">
        <v>244</v>
      </c>
      <c r="I20" s="6" t="s">
        <v>11</v>
      </c>
      <c r="J20" s="6" t="s">
        <v>253</v>
      </c>
      <c r="K20" s="6" t="s">
        <v>186</v>
      </c>
      <c r="L20" s="6" t="s">
        <v>179</v>
      </c>
      <c r="M20" s="6" t="s">
        <v>245</v>
      </c>
      <c r="N20" s="6" t="s">
        <v>197</v>
      </c>
    </row>
    <row r="21" spans="1:14" ht="312" x14ac:dyDescent="0.45">
      <c r="A21" s="6" t="s">
        <v>259</v>
      </c>
      <c r="B21" s="6" t="s">
        <v>476</v>
      </c>
      <c r="C21" s="7" t="s">
        <v>155</v>
      </c>
      <c r="D21" s="6" t="s">
        <v>12</v>
      </c>
      <c r="E21" s="6" t="s">
        <v>156</v>
      </c>
      <c r="F21" s="6" t="s">
        <v>260</v>
      </c>
      <c r="G21" s="6" t="s">
        <v>261</v>
      </c>
      <c r="H21" s="6" t="s">
        <v>25</v>
      </c>
      <c r="I21" s="6" t="s">
        <v>11</v>
      </c>
      <c r="J21" s="6" t="s">
        <v>262</v>
      </c>
      <c r="K21" s="6" t="s">
        <v>186</v>
      </c>
      <c r="L21" s="6" t="s">
        <v>179</v>
      </c>
      <c r="M21" s="6" t="s">
        <v>264</v>
      </c>
      <c r="N21" s="6" t="s">
        <v>263</v>
      </c>
    </row>
    <row r="22" spans="1:14" ht="175.5" x14ac:dyDescent="0.45">
      <c r="A22" s="6" t="s">
        <v>259</v>
      </c>
      <c r="B22" s="6" t="s">
        <v>270</v>
      </c>
      <c r="C22" s="7" t="s">
        <v>155</v>
      </c>
      <c r="D22" s="6" t="s">
        <v>18</v>
      </c>
      <c r="E22" s="6" t="s">
        <v>265</v>
      </c>
      <c r="F22" s="6" t="s">
        <v>266</v>
      </c>
      <c r="G22" s="6" t="s">
        <v>267</v>
      </c>
      <c r="H22" s="6" t="s">
        <v>25</v>
      </c>
      <c r="I22" s="6" t="s">
        <v>11</v>
      </c>
      <c r="J22" s="6" t="s">
        <v>268</v>
      </c>
      <c r="K22" s="6" t="s">
        <v>186</v>
      </c>
      <c r="L22" s="6" t="s">
        <v>179</v>
      </c>
      <c r="M22" s="6" t="s">
        <v>264</v>
      </c>
      <c r="N22" s="6" t="s">
        <v>269</v>
      </c>
    </row>
    <row r="23" spans="1:14" ht="195" x14ac:dyDescent="0.45">
      <c r="A23" s="6" t="s">
        <v>259</v>
      </c>
      <c r="B23" s="6" t="s">
        <v>225</v>
      </c>
      <c r="C23" s="7" t="s">
        <v>157</v>
      </c>
      <c r="D23" s="6" t="s">
        <v>21</v>
      </c>
      <c r="E23" s="6" t="s">
        <v>198</v>
      </c>
      <c r="F23" s="6" t="s">
        <v>271</v>
      </c>
      <c r="G23" s="6" t="s">
        <v>199</v>
      </c>
      <c r="H23" s="6" t="s">
        <v>25</v>
      </c>
      <c r="I23" s="6" t="s">
        <v>11</v>
      </c>
      <c r="J23" s="6" t="s">
        <v>272</v>
      </c>
      <c r="K23" s="6" t="s">
        <v>178</v>
      </c>
      <c r="L23" s="6" t="s">
        <v>179</v>
      </c>
      <c r="M23" s="6" t="s">
        <v>275</v>
      </c>
      <c r="N23" s="6" t="s">
        <v>197</v>
      </c>
    </row>
    <row r="24" spans="1:14" ht="409.5" x14ac:dyDescent="0.45">
      <c r="A24" s="6" t="s">
        <v>276</v>
      </c>
      <c r="B24" s="6" t="s">
        <v>283</v>
      </c>
      <c r="C24" s="7" t="s">
        <v>155</v>
      </c>
      <c r="D24" s="6" t="s">
        <v>12</v>
      </c>
      <c r="E24" s="6" t="s">
        <v>156</v>
      </c>
      <c r="F24" s="6" t="s">
        <v>277</v>
      </c>
      <c r="G24" s="6" t="s">
        <v>181</v>
      </c>
      <c r="H24" s="6" t="s">
        <v>159</v>
      </c>
      <c r="I24" s="6" t="s">
        <v>11</v>
      </c>
      <c r="J24" s="6" t="s">
        <v>262</v>
      </c>
      <c r="K24" s="6" t="s">
        <v>186</v>
      </c>
      <c r="L24" s="6" t="s">
        <v>228</v>
      </c>
      <c r="M24" s="6" t="s">
        <v>285</v>
      </c>
      <c r="N24" s="6" t="s">
        <v>278</v>
      </c>
    </row>
    <row r="25" spans="1:14" ht="234" x14ac:dyDescent="0.45">
      <c r="A25" s="6" t="s">
        <v>276</v>
      </c>
      <c r="B25" s="6" t="s">
        <v>284</v>
      </c>
      <c r="C25" s="7" t="s">
        <v>157</v>
      </c>
      <c r="D25" s="6" t="s">
        <v>21</v>
      </c>
      <c r="E25" s="6" t="s">
        <v>279</v>
      </c>
      <c r="F25" s="6" t="s">
        <v>280</v>
      </c>
      <c r="G25" s="6" t="s">
        <v>281</v>
      </c>
      <c r="H25" s="6" t="s">
        <v>25</v>
      </c>
      <c r="I25" s="6" t="s">
        <v>11</v>
      </c>
      <c r="J25" s="6" t="s">
        <v>282</v>
      </c>
      <c r="K25" s="6" t="s">
        <v>186</v>
      </c>
      <c r="L25" s="6" t="s">
        <v>179</v>
      </c>
      <c r="M25" s="6" t="s">
        <v>285</v>
      </c>
      <c r="N25" s="6" t="s">
        <v>162</v>
      </c>
    </row>
    <row r="26" spans="1:14" ht="136.5" x14ac:dyDescent="0.45">
      <c r="A26" s="6" t="s">
        <v>705</v>
      </c>
      <c r="B26" s="6" t="s">
        <v>291</v>
      </c>
      <c r="C26" s="7" t="s">
        <v>157</v>
      </c>
      <c r="D26" s="6" t="s">
        <v>18</v>
      </c>
      <c r="E26" s="6" t="s">
        <v>286</v>
      </c>
      <c r="F26" s="6" t="s">
        <v>287</v>
      </c>
      <c r="G26" s="6" t="s">
        <v>288</v>
      </c>
      <c r="H26" s="6" t="s">
        <v>244</v>
      </c>
      <c r="I26" s="6" t="s">
        <v>289</v>
      </c>
      <c r="J26" s="6" t="s">
        <v>290</v>
      </c>
      <c r="K26" s="6" t="s">
        <v>186</v>
      </c>
      <c r="L26" s="6" t="s">
        <v>179</v>
      </c>
      <c r="M26" s="6" t="s">
        <v>706</v>
      </c>
      <c r="N26" s="6" t="s">
        <v>197</v>
      </c>
    </row>
    <row r="27" spans="1:14" ht="234" x14ac:dyDescent="0.45">
      <c r="A27" s="6" t="s">
        <v>705</v>
      </c>
      <c r="B27" s="6" t="s">
        <v>225</v>
      </c>
      <c r="C27" s="7" t="s">
        <v>157</v>
      </c>
      <c r="D27" s="6" t="s">
        <v>21</v>
      </c>
      <c r="E27" s="6" t="s">
        <v>198</v>
      </c>
      <c r="F27" s="6" t="s">
        <v>271</v>
      </c>
      <c r="G27" s="6" t="s">
        <v>199</v>
      </c>
      <c r="H27" s="6" t="s">
        <v>25</v>
      </c>
      <c r="I27" s="6" t="s">
        <v>11</v>
      </c>
      <c r="J27" s="6" t="s">
        <v>367</v>
      </c>
      <c r="K27" s="6" t="s">
        <v>178</v>
      </c>
      <c r="L27" s="6" t="s">
        <v>179</v>
      </c>
      <c r="M27" s="6" t="s">
        <v>707</v>
      </c>
      <c r="N27" s="6" t="s">
        <v>197</v>
      </c>
    </row>
    <row r="28" spans="1:14" ht="234" x14ac:dyDescent="0.45">
      <c r="A28" s="6" t="s">
        <v>292</v>
      </c>
      <c r="B28" s="6" t="s">
        <v>470</v>
      </c>
      <c r="C28" s="7" t="s">
        <v>155</v>
      </c>
      <c r="D28" s="6" t="s">
        <v>12</v>
      </c>
      <c r="E28" s="6" t="s">
        <v>156</v>
      </c>
      <c r="F28" s="6" t="s">
        <v>277</v>
      </c>
      <c r="G28" s="6" t="s">
        <v>181</v>
      </c>
      <c r="H28" s="6" t="s">
        <v>25</v>
      </c>
      <c r="I28" s="6" t="s">
        <v>11</v>
      </c>
      <c r="J28" s="6" t="s">
        <v>262</v>
      </c>
      <c r="K28" s="6" t="s">
        <v>186</v>
      </c>
      <c r="L28" s="6" t="s">
        <v>228</v>
      </c>
      <c r="M28" s="6" t="s">
        <v>306</v>
      </c>
      <c r="N28" s="6" t="s">
        <v>293</v>
      </c>
    </row>
    <row r="29" spans="1:14" ht="97.5" x14ac:dyDescent="0.45">
      <c r="A29" s="6" t="s">
        <v>292</v>
      </c>
      <c r="B29" s="6" t="s">
        <v>304</v>
      </c>
      <c r="C29" s="7" t="s">
        <v>157</v>
      </c>
      <c r="D29" s="6" t="s">
        <v>12</v>
      </c>
      <c r="E29" s="6" t="s">
        <v>294</v>
      </c>
      <c r="F29" s="6" t="s">
        <v>295</v>
      </c>
      <c r="G29" s="6" t="s">
        <v>296</v>
      </c>
      <c r="H29" s="6" t="s">
        <v>25</v>
      </c>
      <c r="I29" s="6" t="s">
        <v>11</v>
      </c>
      <c r="J29" s="6" t="s">
        <v>297</v>
      </c>
      <c r="K29" s="6" t="s">
        <v>186</v>
      </c>
      <c r="L29" s="6" t="s">
        <v>179</v>
      </c>
      <c r="M29" s="6" t="s">
        <v>306</v>
      </c>
      <c r="N29" s="6" t="s">
        <v>298</v>
      </c>
    </row>
    <row r="30" spans="1:14" ht="156" x14ac:dyDescent="0.45">
      <c r="A30" s="6" t="s">
        <v>292</v>
      </c>
      <c r="B30" s="6" t="s">
        <v>305</v>
      </c>
      <c r="C30" s="7" t="s">
        <v>155</v>
      </c>
      <c r="D30" s="6" t="s">
        <v>243</v>
      </c>
      <c r="E30" s="6" t="s">
        <v>299</v>
      </c>
      <c r="F30" s="6" t="s">
        <v>300</v>
      </c>
      <c r="G30" s="6" t="s">
        <v>301</v>
      </c>
      <c r="H30" s="6" t="s">
        <v>302</v>
      </c>
      <c r="I30" s="6" t="s">
        <v>11</v>
      </c>
      <c r="J30" s="6" t="s">
        <v>303</v>
      </c>
      <c r="K30" s="6" t="s">
        <v>186</v>
      </c>
      <c r="L30" s="6" t="s">
        <v>179</v>
      </c>
      <c r="M30" s="6" t="s">
        <v>306</v>
      </c>
      <c r="N30" s="6" t="s">
        <v>298</v>
      </c>
    </row>
    <row r="31" spans="1:14" ht="390" x14ac:dyDescent="0.45">
      <c r="A31" s="6" t="s">
        <v>22</v>
      </c>
      <c r="B31" s="6" t="s">
        <v>327</v>
      </c>
      <c r="C31" s="7" t="s">
        <v>155</v>
      </c>
      <c r="D31" s="6" t="s">
        <v>12</v>
      </c>
      <c r="E31" s="6" t="s">
        <v>156</v>
      </c>
      <c r="F31" s="6" t="s">
        <v>322</v>
      </c>
      <c r="G31" s="6" t="s">
        <v>321</v>
      </c>
      <c r="H31" s="6" t="s">
        <v>25</v>
      </c>
      <c r="I31" s="6" t="s">
        <v>11</v>
      </c>
      <c r="J31" s="6" t="s">
        <v>326</v>
      </c>
      <c r="K31" s="6" t="s">
        <v>186</v>
      </c>
      <c r="L31" s="6" t="s">
        <v>179</v>
      </c>
      <c r="M31" s="6" t="s">
        <v>325</v>
      </c>
      <c r="N31" s="6" t="s">
        <v>324</v>
      </c>
    </row>
    <row r="32" spans="1:14" ht="351" x14ac:dyDescent="0.45">
      <c r="A32" s="6" t="s">
        <v>22</v>
      </c>
      <c r="B32" s="6" t="s">
        <v>323</v>
      </c>
      <c r="C32" s="7" t="s">
        <v>155</v>
      </c>
      <c r="D32" s="6" t="s">
        <v>12</v>
      </c>
      <c r="E32" s="6" t="s">
        <v>156</v>
      </c>
      <c r="F32" s="6" t="s">
        <v>322</v>
      </c>
      <c r="G32" s="6" t="s">
        <v>321</v>
      </c>
      <c r="H32" s="6" t="s">
        <v>25</v>
      </c>
      <c r="I32" s="6" t="s">
        <v>11</v>
      </c>
      <c r="J32" s="6" t="s">
        <v>320</v>
      </c>
      <c r="K32" s="6" t="s">
        <v>186</v>
      </c>
      <c r="L32" s="6" t="s">
        <v>179</v>
      </c>
      <c r="M32" s="6" t="s">
        <v>319</v>
      </c>
      <c r="N32" s="6" t="s">
        <v>318</v>
      </c>
    </row>
    <row r="33" spans="1:14" ht="117" x14ac:dyDescent="0.45">
      <c r="A33" s="6" t="s">
        <v>22</v>
      </c>
      <c r="B33" s="6" t="s">
        <v>317</v>
      </c>
      <c r="C33" s="7" t="s">
        <v>242</v>
      </c>
      <c r="D33" s="6" t="s">
        <v>243</v>
      </c>
      <c r="E33" s="6" t="s">
        <v>316</v>
      </c>
      <c r="F33" s="6" t="s">
        <v>315</v>
      </c>
      <c r="G33" s="6" t="s">
        <v>314</v>
      </c>
      <c r="H33" s="6" t="s">
        <v>160</v>
      </c>
      <c r="I33" s="6" t="s">
        <v>11</v>
      </c>
      <c r="J33" s="6" t="s">
        <v>313</v>
      </c>
      <c r="K33" s="6" t="s">
        <v>186</v>
      </c>
      <c r="L33" s="6" t="s">
        <v>228</v>
      </c>
      <c r="M33" s="6" t="s">
        <v>312</v>
      </c>
      <c r="N33" s="6" t="s">
        <v>311</v>
      </c>
    </row>
    <row r="34" spans="1:14" ht="156" x14ac:dyDescent="0.45">
      <c r="A34" s="6" t="s">
        <v>22</v>
      </c>
      <c r="B34" s="6" t="s">
        <v>207</v>
      </c>
      <c r="C34" s="7" t="s">
        <v>157</v>
      </c>
      <c r="D34" s="6" t="s">
        <v>21</v>
      </c>
      <c r="E34" s="6" t="s">
        <v>198</v>
      </c>
      <c r="F34" s="6" t="s">
        <v>310</v>
      </c>
      <c r="G34" s="6" t="s">
        <v>309</v>
      </c>
      <c r="H34" s="6" t="s">
        <v>25</v>
      </c>
      <c r="I34" s="6" t="s">
        <v>11</v>
      </c>
      <c r="J34" s="6" t="s">
        <v>308</v>
      </c>
      <c r="K34" s="6" t="s">
        <v>186</v>
      </c>
      <c r="L34" s="6" t="s">
        <v>179</v>
      </c>
      <c r="M34" s="6" t="s">
        <v>307</v>
      </c>
      <c r="N34" s="6" t="s">
        <v>197</v>
      </c>
    </row>
    <row r="35" spans="1:14" ht="292.5" x14ac:dyDescent="0.45">
      <c r="A35" s="6" t="s">
        <v>23</v>
      </c>
      <c r="B35" s="6" t="s">
        <v>335</v>
      </c>
      <c r="C35" s="7" t="s">
        <v>242</v>
      </c>
      <c r="D35" s="6" t="s">
        <v>21</v>
      </c>
      <c r="E35" s="6" t="s">
        <v>334</v>
      </c>
      <c r="F35" s="6" t="s">
        <v>333</v>
      </c>
      <c r="G35" s="6" t="s">
        <v>332</v>
      </c>
      <c r="H35" s="6" t="s">
        <v>331</v>
      </c>
      <c r="I35" s="6" t="s">
        <v>11</v>
      </c>
      <c r="J35" s="6" t="s">
        <v>330</v>
      </c>
      <c r="K35" s="6" t="s">
        <v>183</v>
      </c>
      <c r="L35" s="6" t="s">
        <v>183</v>
      </c>
      <c r="M35" s="6" t="s">
        <v>329</v>
      </c>
      <c r="N35" s="6" t="s">
        <v>328</v>
      </c>
    </row>
    <row r="36" spans="1:14" ht="234" x14ac:dyDescent="0.45">
      <c r="A36" s="6" t="s">
        <v>56</v>
      </c>
      <c r="B36" s="6" t="s">
        <v>337</v>
      </c>
      <c r="C36" s="7" t="s">
        <v>242</v>
      </c>
      <c r="D36" s="6" t="s">
        <v>243</v>
      </c>
      <c r="E36" s="6" t="s">
        <v>338</v>
      </c>
      <c r="F36" s="6" t="s">
        <v>339</v>
      </c>
      <c r="G36" s="6" t="s">
        <v>340</v>
      </c>
      <c r="H36" s="6" t="s">
        <v>160</v>
      </c>
      <c r="I36" s="6" t="s">
        <v>11</v>
      </c>
      <c r="J36" s="6" t="s">
        <v>341</v>
      </c>
      <c r="K36" s="6" t="s">
        <v>183</v>
      </c>
      <c r="L36" s="6" t="s">
        <v>183</v>
      </c>
      <c r="M36" s="6" t="s">
        <v>342</v>
      </c>
      <c r="N36" s="6" t="s">
        <v>336</v>
      </c>
    </row>
    <row r="37" spans="1:14" s="42" customFormat="1" ht="156" x14ac:dyDescent="0.45">
      <c r="A37" s="6" t="s">
        <v>55</v>
      </c>
      <c r="B37" s="6" t="s">
        <v>505</v>
      </c>
      <c r="C37" s="7" t="s">
        <v>155</v>
      </c>
      <c r="D37" s="6" t="s">
        <v>506</v>
      </c>
      <c r="E37" s="6" t="s">
        <v>500</v>
      </c>
      <c r="F37" s="6" t="s">
        <v>501</v>
      </c>
      <c r="G37" s="6" t="s">
        <v>502</v>
      </c>
      <c r="H37" s="6" t="s">
        <v>160</v>
      </c>
      <c r="I37" s="6" t="s">
        <v>11</v>
      </c>
      <c r="J37" s="6" t="s">
        <v>503</v>
      </c>
      <c r="K37" s="6" t="s">
        <v>186</v>
      </c>
      <c r="L37" s="6" t="s">
        <v>179</v>
      </c>
      <c r="M37" s="6" t="s">
        <v>347</v>
      </c>
      <c r="N37" s="6" t="s">
        <v>504</v>
      </c>
    </row>
    <row r="38" spans="1:14" ht="156" x14ac:dyDescent="0.45">
      <c r="A38" s="6" t="s">
        <v>55</v>
      </c>
      <c r="B38" s="6" t="s">
        <v>346</v>
      </c>
      <c r="C38" s="7" t="s">
        <v>155</v>
      </c>
      <c r="D38" s="6" t="s">
        <v>491</v>
      </c>
      <c r="E38" s="6" t="s">
        <v>343</v>
      </c>
      <c r="F38" s="6" t="s">
        <v>344</v>
      </c>
      <c r="G38" s="6" t="s">
        <v>345</v>
      </c>
      <c r="H38" s="6" t="s">
        <v>331</v>
      </c>
      <c r="I38" s="6" t="s">
        <v>11</v>
      </c>
      <c r="J38" s="6" t="s">
        <v>499</v>
      </c>
      <c r="K38" s="6" t="s">
        <v>186</v>
      </c>
      <c r="L38" s="6" t="s">
        <v>179</v>
      </c>
      <c r="M38" s="6" t="s">
        <v>347</v>
      </c>
      <c r="N38" s="6" t="s">
        <v>348</v>
      </c>
    </row>
    <row r="39" spans="1:14" ht="117" x14ac:dyDescent="0.45">
      <c r="A39" s="6" t="s">
        <v>48</v>
      </c>
      <c r="B39" s="6" t="s">
        <v>353</v>
      </c>
      <c r="C39" s="7" t="s">
        <v>155</v>
      </c>
      <c r="D39" s="6" t="s">
        <v>12</v>
      </c>
      <c r="E39" s="6" t="s">
        <v>349</v>
      </c>
      <c r="F39" s="6" t="s">
        <v>350</v>
      </c>
      <c r="G39" s="6" t="s">
        <v>355</v>
      </c>
      <c r="H39" s="6" t="s">
        <v>351</v>
      </c>
      <c r="I39" s="6" t="s">
        <v>11</v>
      </c>
      <c r="J39" s="6" t="s">
        <v>352</v>
      </c>
      <c r="K39" s="6" t="s">
        <v>186</v>
      </c>
      <c r="L39" s="6" t="s">
        <v>179</v>
      </c>
      <c r="M39" s="6" t="s">
        <v>354</v>
      </c>
      <c r="N39" s="6" t="s">
        <v>197</v>
      </c>
    </row>
    <row r="40" spans="1:14" ht="331.5" x14ac:dyDescent="0.45">
      <c r="A40" s="6" t="s">
        <v>78</v>
      </c>
      <c r="B40" s="6" t="s">
        <v>363</v>
      </c>
      <c r="C40" s="7" t="s">
        <v>155</v>
      </c>
      <c r="D40" s="6" t="s">
        <v>12</v>
      </c>
      <c r="E40" s="6" t="s">
        <v>156</v>
      </c>
      <c r="F40" s="6" t="s">
        <v>277</v>
      </c>
      <c r="G40" s="6" t="s">
        <v>181</v>
      </c>
      <c r="H40" s="6" t="s">
        <v>25</v>
      </c>
      <c r="I40" s="6" t="s">
        <v>11</v>
      </c>
      <c r="J40" s="6" t="s">
        <v>262</v>
      </c>
      <c r="K40" s="6" t="s">
        <v>186</v>
      </c>
      <c r="L40" s="6" t="s">
        <v>179</v>
      </c>
      <c r="M40" s="6" t="s">
        <v>364</v>
      </c>
      <c r="N40" s="6" t="s">
        <v>197</v>
      </c>
    </row>
    <row r="41" spans="1:14" ht="156" x14ac:dyDescent="0.45">
      <c r="A41" s="6" t="s">
        <v>78</v>
      </c>
      <c r="B41" s="6" t="s">
        <v>365</v>
      </c>
      <c r="C41" s="7" t="s">
        <v>242</v>
      </c>
      <c r="D41" s="6" t="s">
        <v>18</v>
      </c>
      <c r="E41" s="6" t="s">
        <v>356</v>
      </c>
      <c r="F41" s="6" t="s">
        <v>357</v>
      </c>
      <c r="G41" s="6" t="s">
        <v>358</v>
      </c>
      <c r="H41" s="6" t="s">
        <v>359</v>
      </c>
      <c r="I41" s="6" t="s">
        <v>11</v>
      </c>
      <c r="J41" s="6" t="s">
        <v>360</v>
      </c>
      <c r="K41" s="6" t="s">
        <v>186</v>
      </c>
      <c r="L41" s="6" t="s">
        <v>179</v>
      </c>
      <c r="M41" s="6" t="s">
        <v>364</v>
      </c>
      <c r="N41" s="6" t="s">
        <v>197</v>
      </c>
    </row>
    <row r="42" spans="1:14" ht="175.5" x14ac:dyDescent="0.45">
      <c r="A42" s="6" t="s">
        <v>78</v>
      </c>
      <c r="B42" s="6" t="s">
        <v>225</v>
      </c>
      <c r="C42" s="7" t="s">
        <v>157</v>
      </c>
      <c r="D42" s="6" t="s">
        <v>21</v>
      </c>
      <c r="E42" s="6" t="s">
        <v>198</v>
      </c>
      <c r="F42" s="6" t="s">
        <v>368</v>
      </c>
      <c r="G42" s="6" t="s">
        <v>199</v>
      </c>
      <c r="H42" s="6" t="s">
        <v>25</v>
      </c>
      <c r="I42" s="6" t="s">
        <v>11</v>
      </c>
      <c r="J42" s="6" t="s">
        <v>361</v>
      </c>
      <c r="K42" s="6" t="s">
        <v>178</v>
      </c>
      <c r="L42" s="6" t="s">
        <v>362</v>
      </c>
      <c r="M42" s="6" t="s">
        <v>366</v>
      </c>
      <c r="N42" s="6" t="s">
        <v>197</v>
      </c>
    </row>
    <row r="43" spans="1:14" ht="234" x14ac:dyDescent="0.45">
      <c r="A43" s="6" t="s">
        <v>58</v>
      </c>
      <c r="B43" s="6" t="s">
        <v>395</v>
      </c>
      <c r="C43" s="7" t="s">
        <v>369</v>
      </c>
      <c r="D43" s="6" t="s">
        <v>12</v>
      </c>
      <c r="E43" s="6" t="s">
        <v>389</v>
      </c>
      <c r="F43" s="6" t="s">
        <v>370</v>
      </c>
      <c r="G43" s="6" t="s">
        <v>371</v>
      </c>
      <c r="H43" s="6" t="s">
        <v>160</v>
      </c>
      <c r="I43" s="6" t="s">
        <v>11</v>
      </c>
      <c r="J43" s="6" t="s">
        <v>372</v>
      </c>
      <c r="K43" s="6" t="s">
        <v>178</v>
      </c>
      <c r="L43" s="6" t="s">
        <v>179</v>
      </c>
      <c r="M43" s="6" t="s">
        <v>402</v>
      </c>
      <c r="N43" s="66">
        <v>8000000</v>
      </c>
    </row>
    <row r="44" spans="1:14" ht="409.5" x14ac:dyDescent="0.45">
      <c r="A44" s="6" t="s">
        <v>373</v>
      </c>
      <c r="B44" s="6" t="s">
        <v>396</v>
      </c>
      <c r="C44" s="7" t="s">
        <v>369</v>
      </c>
      <c r="D44" s="6" t="s">
        <v>12</v>
      </c>
      <c r="E44" s="6" t="s">
        <v>390</v>
      </c>
      <c r="F44" s="6" t="s">
        <v>374</v>
      </c>
      <c r="G44" s="6" t="s">
        <v>375</v>
      </c>
      <c r="H44" s="6" t="s">
        <v>376</v>
      </c>
      <c r="I44" s="6" t="s">
        <v>11</v>
      </c>
      <c r="J44" s="6" t="s">
        <v>403</v>
      </c>
      <c r="K44" s="6" t="s">
        <v>178</v>
      </c>
      <c r="L44" s="6" t="s">
        <v>362</v>
      </c>
      <c r="M44" s="6" t="s">
        <v>401</v>
      </c>
      <c r="N44" s="6" t="s">
        <v>377</v>
      </c>
    </row>
    <row r="45" spans="1:14" ht="409.5" x14ac:dyDescent="0.45">
      <c r="A45" s="6" t="s">
        <v>373</v>
      </c>
      <c r="B45" s="6" t="s">
        <v>397</v>
      </c>
      <c r="C45" s="7" t="s">
        <v>155</v>
      </c>
      <c r="D45" s="6" t="s">
        <v>12</v>
      </c>
      <c r="E45" s="6" t="s">
        <v>391</v>
      </c>
      <c r="F45" s="6" t="s">
        <v>378</v>
      </c>
      <c r="G45" s="6" t="s">
        <v>371</v>
      </c>
      <c r="H45" s="6" t="s">
        <v>376</v>
      </c>
      <c r="I45" s="6" t="s">
        <v>11</v>
      </c>
      <c r="J45" s="6" t="s">
        <v>404</v>
      </c>
      <c r="K45" s="6" t="s">
        <v>178</v>
      </c>
      <c r="L45" s="6" t="s">
        <v>362</v>
      </c>
      <c r="M45" s="6" t="s">
        <v>401</v>
      </c>
      <c r="N45" s="6" t="s">
        <v>379</v>
      </c>
    </row>
    <row r="46" spans="1:14" ht="409.5" x14ac:dyDescent="0.45">
      <c r="A46" s="6" t="s">
        <v>373</v>
      </c>
      <c r="B46" s="6" t="s">
        <v>398</v>
      </c>
      <c r="C46" s="7" t="s">
        <v>369</v>
      </c>
      <c r="D46" s="6" t="s">
        <v>12</v>
      </c>
      <c r="E46" s="6" t="s">
        <v>392</v>
      </c>
      <c r="F46" s="6" t="s">
        <v>370</v>
      </c>
      <c r="G46" s="6" t="s">
        <v>371</v>
      </c>
      <c r="H46" s="6" t="s">
        <v>25</v>
      </c>
      <c r="I46" s="6" t="s">
        <v>11</v>
      </c>
      <c r="J46" s="6" t="s">
        <v>405</v>
      </c>
      <c r="K46" s="6" t="s">
        <v>186</v>
      </c>
      <c r="L46" s="6" t="s">
        <v>228</v>
      </c>
      <c r="M46" s="6" t="s">
        <v>401</v>
      </c>
      <c r="N46" s="6" t="s">
        <v>380</v>
      </c>
    </row>
    <row r="47" spans="1:14" ht="234" x14ac:dyDescent="0.45">
      <c r="A47" s="6" t="s">
        <v>373</v>
      </c>
      <c r="B47" s="6" t="s">
        <v>399</v>
      </c>
      <c r="C47" s="7" t="s">
        <v>219</v>
      </c>
      <c r="D47" s="6" t="s">
        <v>18</v>
      </c>
      <c r="E47" s="6" t="s">
        <v>393</v>
      </c>
      <c r="F47" s="6" t="s">
        <v>381</v>
      </c>
      <c r="G47" s="6" t="s">
        <v>382</v>
      </c>
      <c r="H47" s="6" t="s">
        <v>376</v>
      </c>
      <c r="I47" s="6" t="s">
        <v>11</v>
      </c>
      <c r="J47" s="6" t="s">
        <v>383</v>
      </c>
      <c r="K47" s="6" t="s">
        <v>178</v>
      </c>
      <c r="L47" s="6" t="s">
        <v>362</v>
      </c>
      <c r="M47" s="6" t="s">
        <v>401</v>
      </c>
      <c r="N47" s="6" t="s">
        <v>384</v>
      </c>
    </row>
    <row r="48" spans="1:14" ht="234" x14ac:dyDescent="0.45">
      <c r="A48" s="6" t="s">
        <v>373</v>
      </c>
      <c r="B48" s="6" t="s">
        <v>400</v>
      </c>
      <c r="C48" s="7" t="s">
        <v>369</v>
      </c>
      <c r="D48" s="6" t="s">
        <v>18</v>
      </c>
      <c r="E48" s="6" t="s">
        <v>394</v>
      </c>
      <c r="F48" s="6" t="s">
        <v>385</v>
      </c>
      <c r="G48" s="6" t="s">
        <v>386</v>
      </c>
      <c r="H48" s="6" t="s">
        <v>376</v>
      </c>
      <c r="I48" s="6" t="s">
        <v>11</v>
      </c>
      <c r="J48" s="6" t="s">
        <v>387</v>
      </c>
      <c r="K48" s="6" t="s">
        <v>178</v>
      </c>
      <c r="L48" s="6" t="s">
        <v>362</v>
      </c>
      <c r="M48" s="6" t="s">
        <v>401</v>
      </c>
      <c r="N48" s="6" t="s">
        <v>388</v>
      </c>
    </row>
    <row r="49" spans="1:14" ht="136.5" x14ac:dyDescent="0.45">
      <c r="A49" s="6" t="s">
        <v>79</v>
      </c>
      <c r="B49" s="6" t="s">
        <v>412</v>
      </c>
      <c r="C49" s="7" t="s">
        <v>157</v>
      </c>
      <c r="D49" s="6" t="s">
        <v>21</v>
      </c>
      <c r="E49" s="6" t="s">
        <v>406</v>
      </c>
      <c r="F49" s="6" t="s">
        <v>407</v>
      </c>
      <c r="G49" s="6" t="s">
        <v>408</v>
      </c>
      <c r="H49" s="6" t="s">
        <v>409</v>
      </c>
      <c r="I49" s="6" t="s">
        <v>11</v>
      </c>
      <c r="J49" s="6" t="s">
        <v>410</v>
      </c>
      <c r="K49" s="6" t="s">
        <v>186</v>
      </c>
      <c r="L49" s="6" t="s">
        <v>179</v>
      </c>
      <c r="M49" s="6" t="s">
        <v>413</v>
      </c>
      <c r="N49" s="6" t="s">
        <v>411</v>
      </c>
    </row>
    <row r="50" spans="1:14" ht="331.5" x14ac:dyDescent="0.45">
      <c r="A50" s="6" t="s">
        <v>414</v>
      </c>
      <c r="B50" s="6" t="s">
        <v>419</v>
      </c>
      <c r="C50" s="7" t="s">
        <v>157</v>
      </c>
      <c r="D50" s="6" t="s">
        <v>21</v>
      </c>
      <c r="E50" s="6" t="s">
        <v>415</v>
      </c>
      <c r="F50" s="6" t="s">
        <v>416</v>
      </c>
      <c r="G50" s="6" t="s">
        <v>417</v>
      </c>
      <c r="H50" s="6" t="s">
        <v>376</v>
      </c>
      <c r="I50" s="6" t="s">
        <v>11</v>
      </c>
      <c r="J50" s="6" t="s">
        <v>598</v>
      </c>
      <c r="K50" s="6" t="s">
        <v>178</v>
      </c>
      <c r="L50" s="6" t="s">
        <v>362</v>
      </c>
      <c r="M50" s="6" t="s">
        <v>418</v>
      </c>
      <c r="N50" s="6" t="s">
        <v>599</v>
      </c>
    </row>
    <row r="51" spans="1:14" ht="156" x14ac:dyDescent="0.45">
      <c r="A51" s="6" t="s">
        <v>59</v>
      </c>
      <c r="B51" s="6" t="s">
        <v>424</v>
      </c>
      <c r="C51" s="7" t="s">
        <v>155</v>
      </c>
      <c r="D51" s="6" t="s">
        <v>12</v>
      </c>
      <c r="E51" s="6" t="s">
        <v>420</v>
      </c>
      <c r="F51" s="6" t="s">
        <v>421</v>
      </c>
      <c r="G51" s="6" t="s">
        <v>422</v>
      </c>
      <c r="H51" s="6" t="s">
        <v>160</v>
      </c>
      <c r="I51" s="6" t="s">
        <v>11</v>
      </c>
      <c r="J51" s="6" t="s">
        <v>423</v>
      </c>
      <c r="K51" s="6" t="s">
        <v>183</v>
      </c>
      <c r="L51" s="6" t="s">
        <v>183</v>
      </c>
      <c r="M51" s="6" t="s">
        <v>425</v>
      </c>
      <c r="N51" s="6" t="s">
        <v>162</v>
      </c>
    </row>
    <row r="52" spans="1:14" ht="117" x14ac:dyDescent="0.45">
      <c r="A52" s="6" t="s">
        <v>50</v>
      </c>
      <c r="B52" s="6" t="s">
        <v>436</v>
      </c>
      <c r="C52" s="7" t="s">
        <v>155</v>
      </c>
      <c r="D52" s="6" t="s">
        <v>21</v>
      </c>
      <c r="E52" s="6" t="s">
        <v>426</v>
      </c>
      <c r="F52" s="6" t="s">
        <v>427</v>
      </c>
      <c r="G52" s="6" t="s">
        <v>428</v>
      </c>
      <c r="H52" s="6" t="s">
        <v>244</v>
      </c>
      <c r="I52" s="6" t="s">
        <v>11</v>
      </c>
      <c r="J52" s="6" t="s">
        <v>429</v>
      </c>
      <c r="K52" s="6" t="s">
        <v>183</v>
      </c>
      <c r="L52" s="6" t="s">
        <v>183</v>
      </c>
      <c r="M52" s="6" t="s">
        <v>439</v>
      </c>
      <c r="N52" s="6" t="s">
        <v>430</v>
      </c>
    </row>
    <row r="53" spans="1:14" ht="136.5" x14ac:dyDescent="0.45">
      <c r="A53" s="6" t="s">
        <v>50</v>
      </c>
      <c r="B53" s="6" t="s">
        <v>437</v>
      </c>
      <c r="C53" s="7" t="s">
        <v>155</v>
      </c>
      <c r="D53" s="6" t="s">
        <v>21</v>
      </c>
      <c r="E53" s="6" t="s">
        <v>431</v>
      </c>
      <c r="F53" s="6" t="s">
        <v>432</v>
      </c>
      <c r="G53" s="6" t="s">
        <v>433</v>
      </c>
      <c r="H53" s="6" t="s">
        <v>409</v>
      </c>
      <c r="I53" s="6" t="s">
        <v>11</v>
      </c>
      <c r="J53" s="6" t="s">
        <v>434</v>
      </c>
      <c r="K53" s="6" t="s">
        <v>183</v>
      </c>
      <c r="L53" s="6" t="s">
        <v>183</v>
      </c>
      <c r="M53" s="6" t="s">
        <v>439</v>
      </c>
      <c r="N53" s="6" t="s">
        <v>197</v>
      </c>
    </row>
    <row r="54" spans="1:14" ht="214.5" x14ac:dyDescent="0.45">
      <c r="A54" s="6" t="s">
        <v>50</v>
      </c>
      <c r="B54" s="6" t="s">
        <v>225</v>
      </c>
      <c r="C54" s="7" t="s">
        <v>157</v>
      </c>
      <c r="D54" s="6" t="s">
        <v>21</v>
      </c>
      <c r="E54" s="6" t="s">
        <v>198</v>
      </c>
      <c r="F54" s="6" t="s">
        <v>435</v>
      </c>
      <c r="G54" s="6" t="s">
        <v>199</v>
      </c>
      <c r="H54" s="6" t="s">
        <v>25</v>
      </c>
      <c r="I54" s="6" t="s">
        <v>11</v>
      </c>
      <c r="J54" s="6" t="s">
        <v>438</v>
      </c>
      <c r="K54" s="6" t="s">
        <v>178</v>
      </c>
      <c r="L54" s="6" t="s">
        <v>179</v>
      </c>
      <c r="M54" s="6" t="s">
        <v>440</v>
      </c>
      <c r="N54" s="6" t="s">
        <v>197</v>
      </c>
    </row>
    <row r="55" spans="1:14" ht="409.5" x14ac:dyDescent="0.45">
      <c r="A55" s="6" t="s">
        <v>19</v>
      </c>
      <c r="B55" s="6" t="s">
        <v>450</v>
      </c>
      <c r="C55" s="7" t="s">
        <v>155</v>
      </c>
      <c r="D55" s="6" t="s">
        <v>18</v>
      </c>
      <c r="E55" s="6" t="s">
        <v>441</v>
      </c>
      <c r="F55" s="6" t="s">
        <v>442</v>
      </c>
      <c r="G55" s="6" t="s">
        <v>457</v>
      </c>
      <c r="H55" s="6" t="s">
        <v>351</v>
      </c>
      <c r="I55" s="6" t="s">
        <v>11</v>
      </c>
      <c r="J55" s="6" t="s">
        <v>443</v>
      </c>
      <c r="K55" s="6" t="s">
        <v>178</v>
      </c>
      <c r="L55" s="6" t="s">
        <v>228</v>
      </c>
      <c r="M55" s="6" t="s">
        <v>454</v>
      </c>
      <c r="N55" s="6" t="s">
        <v>444</v>
      </c>
    </row>
    <row r="56" spans="1:14" ht="409.5" x14ac:dyDescent="0.45">
      <c r="A56" s="6" t="s">
        <v>19</v>
      </c>
      <c r="B56" s="6" t="s">
        <v>451</v>
      </c>
      <c r="C56" s="7" t="s">
        <v>155</v>
      </c>
      <c r="D56" s="6" t="s">
        <v>12</v>
      </c>
      <c r="E56" s="6" t="s">
        <v>156</v>
      </c>
      <c r="F56" s="6" t="s">
        <v>445</v>
      </c>
      <c r="G56" s="6" t="s">
        <v>446</v>
      </c>
      <c r="H56" s="6" t="s">
        <v>25</v>
      </c>
      <c r="I56" s="6" t="s">
        <v>11</v>
      </c>
      <c r="J56" s="6" t="s">
        <v>452</v>
      </c>
      <c r="K56" s="6" t="s">
        <v>178</v>
      </c>
      <c r="L56" s="6" t="s">
        <v>228</v>
      </c>
      <c r="M56" s="6" t="s">
        <v>455</v>
      </c>
      <c r="N56" s="66">
        <v>300000</v>
      </c>
    </row>
    <row r="57" spans="1:14" ht="409.5" x14ac:dyDescent="0.45">
      <c r="A57" s="6" t="s">
        <v>19</v>
      </c>
      <c r="B57" s="6" t="s">
        <v>471</v>
      </c>
      <c r="C57" s="7" t="s">
        <v>155</v>
      </c>
      <c r="D57" s="6" t="s">
        <v>12</v>
      </c>
      <c r="E57" s="6" t="s">
        <v>156</v>
      </c>
      <c r="F57" s="6" t="s">
        <v>277</v>
      </c>
      <c r="G57" s="6" t="s">
        <v>181</v>
      </c>
      <c r="H57" s="6" t="s">
        <v>25</v>
      </c>
      <c r="I57" s="6" t="s">
        <v>11</v>
      </c>
      <c r="J57" s="6" t="s">
        <v>447</v>
      </c>
      <c r="K57" s="6" t="s">
        <v>178</v>
      </c>
      <c r="L57" s="6" t="s">
        <v>179</v>
      </c>
      <c r="M57" s="6" t="s">
        <v>454</v>
      </c>
      <c r="N57" s="66">
        <v>750000</v>
      </c>
    </row>
    <row r="58" spans="1:14" ht="409.5" x14ac:dyDescent="0.45">
      <c r="A58" s="6" t="s">
        <v>19</v>
      </c>
      <c r="B58" s="6" t="s">
        <v>472</v>
      </c>
      <c r="C58" s="7" t="s">
        <v>155</v>
      </c>
      <c r="D58" s="6" t="s">
        <v>12</v>
      </c>
      <c r="E58" s="6" t="s">
        <v>156</v>
      </c>
      <c r="F58" s="6" t="s">
        <v>277</v>
      </c>
      <c r="G58" s="6" t="s">
        <v>181</v>
      </c>
      <c r="H58" s="6" t="s">
        <v>25</v>
      </c>
      <c r="I58" s="6" t="s">
        <v>11</v>
      </c>
      <c r="J58" s="6" t="s">
        <v>447</v>
      </c>
      <c r="K58" s="6" t="s">
        <v>178</v>
      </c>
      <c r="L58" s="6" t="s">
        <v>179</v>
      </c>
      <c r="M58" s="6" t="s">
        <v>454</v>
      </c>
      <c r="N58" s="66">
        <v>750000</v>
      </c>
    </row>
    <row r="59" spans="1:14" ht="409.5" x14ac:dyDescent="0.45">
      <c r="A59" s="6" t="s">
        <v>19</v>
      </c>
      <c r="B59" s="6" t="s">
        <v>473</v>
      </c>
      <c r="C59" s="7" t="s">
        <v>155</v>
      </c>
      <c r="D59" s="6" t="s">
        <v>12</v>
      </c>
      <c r="E59" s="6" t="s">
        <v>156</v>
      </c>
      <c r="F59" s="6" t="s">
        <v>277</v>
      </c>
      <c r="G59" s="6" t="s">
        <v>181</v>
      </c>
      <c r="H59" s="6" t="s">
        <v>159</v>
      </c>
      <c r="I59" s="6" t="s">
        <v>11</v>
      </c>
      <c r="J59" s="6" t="s">
        <v>447</v>
      </c>
      <c r="K59" s="6" t="s">
        <v>178</v>
      </c>
      <c r="L59" s="6" t="s">
        <v>179</v>
      </c>
      <c r="M59" s="6" t="s">
        <v>454</v>
      </c>
      <c r="N59" s="66">
        <v>750000</v>
      </c>
    </row>
    <row r="60" spans="1:14" ht="409.5" x14ac:dyDescent="0.45">
      <c r="A60" s="6" t="s">
        <v>19</v>
      </c>
      <c r="B60" s="6" t="s">
        <v>474</v>
      </c>
      <c r="C60" s="7" t="s">
        <v>155</v>
      </c>
      <c r="D60" s="6" t="s">
        <v>12</v>
      </c>
      <c r="E60" s="6" t="s">
        <v>156</v>
      </c>
      <c r="F60" s="6" t="s">
        <v>277</v>
      </c>
      <c r="G60" s="6" t="s">
        <v>181</v>
      </c>
      <c r="H60" s="6" t="s">
        <v>25</v>
      </c>
      <c r="I60" s="6" t="s">
        <v>11</v>
      </c>
      <c r="J60" s="6" t="s">
        <v>447</v>
      </c>
      <c r="K60" s="6" t="s">
        <v>178</v>
      </c>
      <c r="L60" s="6" t="s">
        <v>179</v>
      </c>
      <c r="M60" s="6" t="s">
        <v>454</v>
      </c>
      <c r="N60" s="66">
        <v>750000</v>
      </c>
    </row>
    <row r="61" spans="1:14" ht="409.5" x14ac:dyDescent="0.45">
      <c r="A61" s="6" t="s">
        <v>19</v>
      </c>
      <c r="B61" s="6" t="s">
        <v>475</v>
      </c>
      <c r="C61" s="7" t="s">
        <v>155</v>
      </c>
      <c r="D61" s="6" t="s">
        <v>12</v>
      </c>
      <c r="E61" s="6" t="s">
        <v>156</v>
      </c>
      <c r="F61" s="6" t="s">
        <v>277</v>
      </c>
      <c r="G61" s="6" t="s">
        <v>181</v>
      </c>
      <c r="H61" s="6" t="s">
        <v>160</v>
      </c>
      <c r="I61" s="6" t="s">
        <v>11</v>
      </c>
      <c r="J61" s="6" t="s">
        <v>447</v>
      </c>
      <c r="K61" s="6" t="s">
        <v>178</v>
      </c>
      <c r="L61" s="6" t="s">
        <v>179</v>
      </c>
      <c r="M61" s="6" t="s">
        <v>454</v>
      </c>
      <c r="N61" s="66">
        <v>750000</v>
      </c>
    </row>
    <row r="62" spans="1:14" ht="175.5" x14ac:dyDescent="0.45">
      <c r="A62" s="6" t="s">
        <v>19</v>
      </c>
      <c r="B62" s="6" t="s">
        <v>225</v>
      </c>
      <c r="C62" s="7" t="s">
        <v>157</v>
      </c>
      <c r="D62" s="6" t="s">
        <v>21</v>
      </c>
      <c r="E62" s="6" t="s">
        <v>198</v>
      </c>
      <c r="F62" s="6" t="s">
        <v>448</v>
      </c>
      <c r="G62" s="6" t="s">
        <v>449</v>
      </c>
      <c r="H62" s="6" t="s">
        <v>25</v>
      </c>
      <c r="I62" s="6" t="s">
        <v>11</v>
      </c>
      <c r="J62" s="6" t="s">
        <v>456</v>
      </c>
      <c r="K62" s="6" t="s">
        <v>178</v>
      </c>
      <c r="L62" s="6" t="s">
        <v>362</v>
      </c>
      <c r="M62" s="6" t="s">
        <v>453</v>
      </c>
      <c r="N62" s="6" t="s">
        <v>197</v>
      </c>
    </row>
    <row r="63" spans="1:14" ht="117" x14ac:dyDescent="0.45">
      <c r="A63" s="6" t="s">
        <v>65</v>
      </c>
      <c r="B63" s="6" t="s">
        <v>466</v>
      </c>
      <c r="C63" s="7" t="s">
        <v>157</v>
      </c>
      <c r="D63" s="6" t="s">
        <v>12</v>
      </c>
      <c r="E63" s="6" t="s">
        <v>458</v>
      </c>
      <c r="F63" s="6" t="s">
        <v>459</v>
      </c>
      <c r="G63" s="6" t="s">
        <v>460</v>
      </c>
      <c r="H63" s="6" t="s">
        <v>25</v>
      </c>
      <c r="I63" s="6" t="s">
        <v>11</v>
      </c>
      <c r="J63" s="6" t="s">
        <v>727</v>
      </c>
      <c r="K63" s="6" t="s">
        <v>186</v>
      </c>
      <c r="L63" s="6" t="s">
        <v>179</v>
      </c>
      <c r="M63" s="6" t="s">
        <v>467</v>
      </c>
      <c r="N63" s="6" t="s">
        <v>461</v>
      </c>
    </row>
    <row r="64" spans="1:14" ht="175.5" x14ac:dyDescent="0.45">
      <c r="A64" s="6" t="s">
        <v>65</v>
      </c>
      <c r="B64" s="6" t="s">
        <v>468</v>
      </c>
      <c r="C64" s="7" t="s">
        <v>157</v>
      </c>
      <c r="D64" s="6" t="s">
        <v>12</v>
      </c>
      <c r="E64" s="6" t="s">
        <v>462</v>
      </c>
      <c r="F64" s="6" t="s">
        <v>463</v>
      </c>
      <c r="G64" s="6" t="s">
        <v>464</v>
      </c>
      <c r="H64" s="6" t="s">
        <v>25</v>
      </c>
      <c r="I64" s="6" t="s">
        <v>11</v>
      </c>
      <c r="J64" s="6" t="s">
        <v>465</v>
      </c>
      <c r="K64" s="6" t="s">
        <v>186</v>
      </c>
      <c r="L64" s="6" t="s">
        <v>179</v>
      </c>
      <c r="M64" s="6" t="s">
        <v>467</v>
      </c>
      <c r="N64" s="6" t="s">
        <v>461</v>
      </c>
    </row>
    <row r="65" spans="1:14" ht="136.5" x14ac:dyDescent="0.45">
      <c r="A65" s="6" t="s">
        <v>44</v>
      </c>
      <c r="B65" s="6" t="s">
        <v>484</v>
      </c>
      <c r="C65" s="7" t="s">
        <v>369</v>
      </c>
      <c r="D65" s="6" t="s">
        <v>12</v>
      </c>
      <c r="E65" s="6" t="s">
        <v>477</v>
      </c>
      <c r="F65" s="6" t="s">
        <v>478</v>
      </c>
      <c r="G65" s="6" t="s">
        <v>479</v>
      </c>
      <c r="H65" s="6" t="s">
        <v>359</v>
      </c>
      <c r="I65" s="6" t="s">
        <v>289</v>
      </c>
      <c r="J65" s="6" t="s">
        <v>483</v>
      </c>
      <c r="K65" s="6" t="s">
        <v>186</v>
      </c>
      <c r="L65" s="6" t="s">
        <v>228</v>
      </c>
      <c r="M65" s="6" t="s">
        <v>482</v>
      </c>
      <c r="N65" s="6" t="s">
        <v>480</v>
      </c>
    </row>
    <row r="66" spans="1:14" ht="253.5" x14ac:dyDescent="0.45">
      <c r="A66" s="6" t="s">
        <v>44</v>
      </c>
      <c r="B66" s="6" t="s">
        <v>485</v>
      </c>
      <c r="C66" s="7" t="s">
        <v>155</v>
      </c>
      <c r="D66" s="6" t="s">
        <v>12</v>
      </c>
      <c r="E66" s="6" t="s">
        <v>156</v>
      </c>
      <c r="F66" s="6" t="s">
        <v>277</v>
      </c>
      <c r="G66" s="6" t="s">
        <v>181</v>
      </c>
      <c r="H66" s="6" t="s">
        <v>25</v>
      </c>
      <c r="I66" s="6" t="s">
        <v>11</v>
      </c>
      <c r="J66" s="6" t="s">
        <v>262</v>
      </c>
      <c r="K66" s="6" t="s">
        <v>186</v>
      </c>
      <c r="L66" s="6" t="s">
        <v>179</v>
      </c>
      <c r="M66" s="6" t="s">
        <v>482</v>
      </c>
      <c r="N66" s="6" t="s">
        <v>480</v>
      </c>
    </row>
    <row r="67" spans="1:14" ht="156" x14ac:dyDescent="0.45">
      <c r="A67" s="6" t="s">
        <v>44</v>
      </c>
      <c r="B67" s="6" t="s">
        <v>225</v>
      </c>
      <c r="C67" s="7" t="s">
        <v>157</v>
      </c>
      <c r="D67" s="6" t="s">
        <v>21</v>
      </c>
      <c r="E67" s="6" t="s">
        <v>198</v>
      </c>
      <c r="F67" s="6" t="s">
        <v>435</v>
      </c>
      <c r="G67" s="6" t="s">
        <v>199</v>
      </c>
      <c r="H67" s="6" t="s">
        <v>25</v>
      </c>
      <c r="I67" s="6" t="s">
        <v>11</v>
      </c>
      <c r="J67" s="6" t="s">
        <v>486</v>
      </c>
      <c r="K67" s="6" t="s">
        <v>178</v>
      </c>
      <c r="L67" s="6" t="s">
        <v>362</v>
      </c>
      <c r="M67" s="6" t="s">
        <v>481</v>
      </c>
      <c r="N67" s="6" t="s">
        <v>480</v>
      </c>
    </row>
    <row r="68" spans="1:14" ht="214.5" x14ac:dyDescent="0.45">
      <c r="A68" s="6" t="s">
        <v>166</v>
      </c>
      <c r="B68" s="6" t="s">
        <v>200</v>
      </c>
      <c r="C68" s="7" t="s">
        <v>155</v>
      </c>
      <c r="D68" s="6" t="s">
        <v>490</v>
      </c>
      <c r="E68" s="6" t="s">
        <v>175</v>
      </c>
      <c r="F68" s="6" t="s">
        <v>176</v>
      </c>
      <c r="G68" s="6" t="s">
        <v>177</v>
      </c>
      <c r="H68" s="6" t="s">
        <v>351</v>
      </c>
      <c r="I68" s="6" t="s">
        <v>11</v>
      </c>
      <c r="J68" s="6" t="s">
        <v>488</v>
      </c>
      <c r="K68" s="6" t="s">
        <v>186</v>
      </c>
      <c r="L68" s="6" t="s">
        <v>228</v>
      </c>
      <c r="M68" s="6" t="s">
        <v>487</v>
      </c>
      <c r="N68" s="6" t="s">
        <v>480</v>
      </c>
    </row>
    <row r="69" spans="1:14" ht="156" x14ac:dyDescent="0.45">
      <c r="A69" s="6" t="s">
        <v>166</v>
      </c>
      <c r="B69" s="6" t="s">
        <v>225</v>
      </c>
      <c r="C69" s="7" t="s">
        <v>157</v>
      </c>
      <c r="D69" s="6" t="s">
        <v>21</v>
      </c>
      <c r="E69" s="6" t="s">
        <v>198</v>
      </c>
      <c r="F69" s="6" t="s">
        <v>310</v>
      </c>
      <c r="G69" s="6" t="s">
        <v>309</v>
      </c>
      <c r="H69" s="6" t="s">
        <v>25</v>
      </c>
      <c r="I69" s="6" t="s">
        <v>11</v>
      </c>
      <c r="J69" s="6" t="s">
        <v>308</v>
      </c>
      <c r="K69" s="6" t="s">
        <v>186</v>
      </c>
      <c r="L69" s="6" t="s">
        <v>179</v>
      </c>
      <c r="M69" s="6" t="s">
        <v>489</v>
      </c>
      <c r="N69" s="6" t="s">
        <v>197</v>
      </c>
    </row>
    <row r="70" spans="1:14" ht="409.5" x14ac:dyDescent="0.45">
      <c r="A70" s="6" t="s">
        <v>57</v>
      </c>
      <c r="B70" s="6" t="s">
        <v>497</v>
      </c>
      <c r="C70" s="7" t="s">
        <v>155</v>
      </c>
      <c r="D70" s="6" t="s">
        <v>21</v>
      </c>
      <c r="E70" s="6" t="s">
        <v>492</v>
      </c>
      <c r="F70" s="6" t="s">
        <v>493</v>
      </c>
      <c r="G70" s="6" t="s">
        <v>494</v>
      </c>
      <c r="H70" s="6" t="s">
        <v>302</v>
      </c>
      <c r="I70" s="6" t="s">
        <v>11</v>
      </c>
      <c r="J70" s="6" t="s">
        <v>495</v>
      </c>
      <c r="K70" s="6" t="s">
        <v>186</v>
      </c>
      <c r="L70" s="6" t="s">
        <v>179</v>
      </c>
      <c r="M70" s="6" t="s">
        <v>498</v>
      </c>
      <c r="N70" s="6" t="s">
        <v>496</v>
      </c>
    </row>
    <row r="71" spans="1:14" ht="234" x14ac:dyDescent="0.45">
      <c r="A71" s="6" t="s">
        <v>17</v>
      </c>
      <c r="B71" s="6" t="s">
        <v>511</v>
      </c>
      <c r="C71" s="7" t="s">
        <v>157</v>
      </c>
      <c r="D71" s="6" t="s">
        <v>18</v>
      </c>
      <c r="E71" s="6" t="s">
        <v>507</v>
      </c>
      <c r="F71" s="6" t="s">
        <v>508</v>
      </c>
      <c r="G71" s="6" t="s">
        <v>512</v>
      </c>
      <c r="H71" s="6" t="s">
        <v>160</v>
      </c>
      <c r="I71" s="6" t="s">
        <v>11</v>
      </c>
      <c r="J71" s="6" t="s">
        <v>509</v>
      </c>
      <c r="K71" s="6" t="s">
        <v>186</v>
      </c>
      <c r="L71" s="6" t="s">
        <v>179</v>
      </c>
      <c r="M71" s="6" t="s">
        <v>510</v>
      </c>
      <c r="N71" s="6" t="s">
        <v>197</v>
      </c>
    </row>
    <row r="72" spans="1:14" ht="175.5" x14ac:dyDescent="0.45">
      <c r="A72" s="6" t="s">
        <v>20</v>
      </c>
      <c r="B72" s="6" t="s">
        <v>225</v>
      </c>
      <c r="C72" s="7" t="s">
        <v>157</v>
      </c>
      <c r="D72" s="6" t="s">
        <v>21</v>
      </c>
      <c r="E72" s="6" t="s">
        <v>198</v>
      </c>
      <c r="F72" s="6" t="s">
        <v>310</v>
      </c>
      <c r="G72" s="6" t="s">
        <v>309</v>
      </c>
      <c r="H72" s="6" t="s">
        <v>25</v>
      </c>
      <c r="I72" s="6" t="s">
        <v>11</v>
      </c>
      <c r="J72" s="6" t="s">
        <v>513</v>
      </c>
      <c r="K72" s="6" t="s">
        <v>178</v>
      </c>
      <c r="L72" s="6" t="s">
        <v>179</v>
      </c>
      <c r="M72" s="6" t="s">
        <v>514</v>
      </c>
      <c r="N72" s="6" t="s">
        <v>197</v>
      </c>
    </row>
  </sheetData>
  <autoFilter ref="A3:N72" xr:uid="{00000000-0009-0000-0000-000000000000}"/>
  <mergeCells count="2">
    <mergeCell ref="A1:N1"/>
    <mergeCell ref="A2:N2"/>
  </mergeCells>
  <pageMargins left="0.23622047244094491" right="3.937007874015748E-2" top="0.35433070866141736" bottom="0.35433070866141736" header="0.31496062992125984" footer="0.11811023622047245"/>
  <pageSetup paperSize="8" orientation="landscape" r:id="rId1"/>
  <headerFooter>
    <oddFooter>หน้าที่ &amp;P จาก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2B697-4BAE-4C80-94E8-BF062D324875}">
  <dimension ref="A1:Q72"/>
  <sheetViews>
    <sheetView topLeftCell="A3" zoomScale="140" zoomScaleNormal="140" workbookViewId="0">
      <selection activeCell="F4" sqref="F4"/>
    </sheetView>
  </sheetViews>
  <sheetFormatPr defaultRowHeight="17.25" x14ac:dyDescent="0.4"/>
  <cols>
    <col min="1" max="1" width="9.140625" style="67"/>
    <col min="2" max="2" width="10.85546875" style="67" customWidth="1"/>
    <col min="3" max="3" width="7" style="67" customWidth="1"/>
    <col min="4" max="4" width="9.140625" style="67"/>
    <col min="5" max="5" width="14.5703125" style="67" customWidth="1"/>
    <col min="6" max="6" width="13.7109375" style="67" customWidth="1"/>
    <col min="7" max="7" width="14.85546875" style="67" customWidth="1"/>
    <col min="8" max="8" width="9.140625" style="67"/>
    <col min="9" max="9" width="11.5703125" style="67" customWidth="1"/>
    <col min="10" max="10" width="26.28515625" style="67" customWidth="1"/>
    <col min="11" max="12" width="16" style="67" customWidth="1"/>
    <col min="13" max="13" width="17.140625" style="67" customWidth="1"/>
    <col min="14" max="14" width="11.28515625" style="67" customWidth="1"/>
    <col min="15" max="15" width="11" style="67" customWidth="1"/>
    <col min="16" max="16" width="12.85546875" style="67" customWidth="1"/>
    <col min="17" max="16384" width="9.140625" style="67"/>
  </cols>
  <sheetData>
    <row r="1" spans="1:16" x14ac:dyDescent="0.4">
      <c r="A1" s="152" t="s">
        <v>0</v>
      </c>
      <c r="B1" s="152"/>
      <c r="C1" s="152"/>
      <c r="D1" s="152"/>
      <c r="E1" s="152"/>
      <c r="F1" s="152"/>
      <c r="G1" s="152"/>
      <c r="H1" s="152"/>
      <c r="I1" s="152"/>
      <c r="J1" s="152"/>
      <c r="K1" s="152"/>
      <c r="L1" s="152"/>
      <c r="M1" s="152"/>
      <c r="N1" s="152"/>
      <c r="O1" s="152"/>
      <c r="P1" s="152"/>
    </row>
    <row r="2" spans="1:16" x14ac:dyDescent="0.4">
      <c r="A2" s="153" t="s">
        <v>566</v>
      </c>
      <c r="B2" s="153"/>
      <c r="C2" s="153"/>
      <c r="D2" s="153"/>
      <c r="E2" s="153"/>
      <c r="F2" s="153"/>
      <c r="G2" s="153"/>
      <c r="H2" s="153"/>
      <c r="I2" s="153"/>
      <c r="J2" s="153"/>
      <c r="K2" s="153"/>
      <c r="L2" s="153"/>
      <c r="M2" s="153"/>
      <c r="N2" s="153"/>
      <c r="O2" s="153"/>
      <c r="P2" s="153"/>
    </row>
    <row r="3" spans="1:16" ht="69" x14ac:dyDescent="0.4">
      <c r="A3" s="70" t="s">
        <v>1</v>
      </c>
      <c r="B3" s="70" t="s">
        <v>529</v>
      </c>
      <c r="C3" s="70" t="s">
        <v>161</v>
      </c>
      <c r="D3" s="70" t="s">
        <v>528</v>
      </c>
      <c r="E3" s="70" t="s">
        <v>527</v>
      </c>
      <c r="F3" s="70" t="s">
        <v>526</v>
      </c>
      <c r="G3" s="70" t="s">
        <v>525</v>
      </c>
      <c r="H3" s="70" t="s">
        <v>524</v>
      </c>
      <c r="I3" s="70" t="s">
        <v>523</v>
      </c>
      <c r="J3" s="70" t="s">
        <v>522</v>
      </c>
      <c r="K3" s="70" t="s">
        <v>521</v>
      </c>
      <c r="L3" s="70" t="s">
        <v>520</v>
      </c>
      <c r="M3" s="70" t="s">
        <v>519</v>
      </c>
      <c r="N3" s="70" t="s">
        <v>10</v>
      </c>
      <c r="O3" s="70" t="s">
        <v>518</v>
      </c>
      <c r="P3" s="70" t="s">
        <v>517</v>
      </c>
    </row>
    <row r="4" spans="1:16" ht="345" x14ac:dyDescent="0.4">
      <c r="A4" s="68" t="s">
        <v>17</v>
      </c>
      <c r="B4" s="68" t="s">
        <v>532</v>
      </c>
      <c r="C4" s="68" t="s">
        <v>157</v>
      </c>
      <c r="D4" s="68" t="s">
        <v>18</v>
      </c>
      <c r="E4" s="68" t="s">
        <v>507</v>
      </c>
      <c r="F4" s="68" t="s">
        <v>508</v>
      </c>
      <c r="G4" s="68" t="s">
        <v>534</v>
      </c>
      <c r="H4" s="68" t="s">
        <v>516</v>
      </c>
      <c r="I4" s="68" t="s">
        <v>515</v>
      </c>
      <c r="J4" s="68" t="s">
        <v>530</v>
      </c>
      <c r="K4" s="68" t="s">
        <v>160</v>
      </c>
      <c r="L4" s="68" t="s">
        <v>531</v>
      </c>
      <c r="M4" s="69" t="s">
        <v>157</v>
      </c>
      <c r="N4" s="68" t="s">
        <v>533</v>
      </c>
      <c r="O4" s="68" t="s">
        <v>197</v>
      </c>
      <c r="P4" s="68" t="s">
        <v>197</v>
      </c>
    </row>
    <row r="5" spans="1:16" ht="172.5" x14ac:dyDescent="0.4">
      <c r="A5" s="68" t="s">
        <v>55</v>
      </c>
      <c r="B5" s="68" t="s">
        <v>539</v>
      </c>
      <c r="C5" s="68" t="s">
        <v>155</v>
      </c>
      <c r="D5" s="68" t="s">
        <v>506</v>
      </c>
      <c r="E5" s="68" t="s">
        <v>500</v>
      </c>
      <c r="F5" s="68" t="s">
        <v>501</v>
      </c>
      <c r="G5" s="68" t="s">
        <v>503</v>
      </c>
      <c r="H5" s="68" t="s">
        <v>516</v>
      </c>
      <c r="I5" s="68" t="s">
        <v>515</v>
      </c>
      <c r="J5" s="68" t="s">
        <v>541</v>
      </c>
      <c r="K5" s="68" t="s">
        <v>160</v>
      </c>
      <c r="L5" s="68" t="s">
        <v>359</v>
      </c>
      <c r="M5" s="68" t="s">
        <v>535</v>
      </c>
      <c r="N5" s="68" t="s">
        <v>540</v>
      </c>
      <c r="O5" s="68" t="s">
        <v>504</v>
      </c>
      <c r="P5" s="68" t="s">
        <v>543</v>
      </c>
    </row>
    <row r="6" spans="1:16" ht="293.25" x14ac:dyDescent="0.4">
      <c r="A6" s="68" t="s">
        <v>55</v>
      </c>
      <c r="B6" s="68" t="s">
        <v>538</v>
      </c>
      <c r="C6" s="68" t="s">
        <v>155</v>
      </c>
      <c r="D6" s="68" t="s">
        <v>491</v>
      </c>
      <c r="E6" s="68" t="s">
        <v>343</v>
      </c>
      <c r="F6" s="68" t="s">
        <v>344</v>
      </c>
      <c r="G6" s="68" t="s">
        <v>536</v>
      </c>
      <c r="H6" s="68" t="s">
        <v>516</v>
      </c>
      <c r="I6" s="68" t="s">
        <v>515</v>
      </c>
      <c r="J6" s="68" t="s">
        <v>542</v>
      </c>
      <c r="K6" s="68" t="s">
        <v>331</v>
      </c>
      <c r="L6" s="68" t="s">
        <v>359</v>
      </c>
      <c r="M6" s="68" t="s">
        <v>537</v>
      </c>
      <c r="N6" s="68" t="s">
        <v>540</v>
      </c>
      <c r="O6" s="68" t="s">
        <v>348</v>
      </c>
      <c r="P6" s="68" t="s">
        <v>544</v>
      </c>
    </row>
    <row r="7" spans="1:16" ht="276" x14ac:dyDescent="0.4">
      <c r="A7" s="68" t="s">
        <v>79</v>
      </c>
      <c r="B7" s="68" t="s">
        <v>551</v>
      </c>
      <c r="C7" s="68" t="s">
        <v>157</v>
      </c>
      <c r="D7" s="68" t="s">
        <v>21</v>
      </c>
      <c r="E7" s="68" t="s">
        <v>545</v>
      </c>
      <c r="F7" s="68" t="s">
        <v>546</v>
      </c>
      <c r="G7" s="68" t="s">
        <v>547</v>
      </c>
      <c r="H7" s="68" t="s">
        <v>516</v>
      </c>
      <c r="I7" s="68" t="s">
        <v>515</v>
      </c>
      <c r="J7" s="68" t="s">
        <v>548</v>
      </c>
      <c r="K7" s="68" t="s">
        <v>409</v>
      </c>
      <c r="L7" s="68" t="s">
        <v>549</v>
      </c>
      <c r="M7" s="68" t="s">
        <v>553</v>
      </c>
      <c r="N7" s="68" t="s">
        <v>552</v>
      </c>
      <c r="O7" s="68" t="s">
        <v>411</v>
      </c>
      <c r="P7" s="68" t="s">
        <v>550</v>
      </c>
    </row>
    <row r="8" spans="1:16" ht="189.75" x14ac:dyDescent="0.4">
      <c r="A8" s="68" t="s">
        <v>50</v>
      </c>
      <c r="B8" s="68" t="s">
        <v>558</v>
      </c>
      <c r="C8" s="68" t="s">
        <v>155</v>
      </c>
      <c r="D8" s="68" t="s">
        <v>21</v>
      </c>
      <c r="E8" s="68" t="s">
        <v>426</v>
      </c>
      <c r="F8" s="68" t="s">
        <v>427</v>
      </c>
      <c r="G8" s="68" t="s">
        <v>429</v>
      </c>
      <c r="H8" s="68" t="s">
        <v>554</v>
      </c>
      <c r="I8" s="68" t="s">
        <v>515</v>
      </c>
      <c r="J8" s="68" t="s">
        <v>562</v>
      </c>
      <c r="K8" s="68" t="s">
        <v>244</v>
      </c>
      <c r="L8" s="68" t="s">
        <v>568</v>
      </c>
      <c r="M8" s="68" t="s">
        <v>559</v>
      </c>
      <c r="N8" s="68" t="s">
        <v>564</v>
      </c>
      <c r="O8" s="68" t="s">
        <v>430</v>
      </c>
      <c r="P8" s="68" t="s">
        <v>197</v>
      </c>
    </row>
    <row r="9" spans="1:16" ht="172.5" x14ac:dyDescent="0.4">
      <c r="A9" s="68" t="s">
        <v>50</v>
      </c>
      <c r="B9" s="68" t="s">
        <v>560</v>
      </c>
      <c r="C9" s="68" t="s">
        <v>155</v>
      </c>
      <c r="D9" s="68" t="s">
        <v>21</v>
      </c>
      <c r="E9" s="68" t="s">
        <v>431</v>
      </c>
      <c r="F9" s="68" t="s">
        <v>432</v>
      </c>
      <c r="G9" s="68" t="s">
        <v>434</v>
      </c>
      <c r="H9" s="68" t="s">
        <v>516</v>
      </c>
      <c r="I9" s="68" t="s">
        <v>515</v>
      </c>
      <c r="J9" s="68" t="s">
        <v>555</v>
      </c>
      <c r="K9" s="68" t="s">
        <v>409</v>
      </c>
      <c r="L9" s="68" t="s">
        <v>569</v>
      </c>
      <c r="M9" s="68" t="s">
        <v>561</v>
      </c>
      <c r="N9" s="68" t="s">
        <v>564</v>
      </c>
      <c r="O9" s="68" t="s">
        <v>197</v>
      </c>
      <c r="P9" s="68" t="s">
        <v>197</v>
      </c>
    </row>
    <row r="10" spans="1:16" ht="327.75" x14ac:dyDescent="0.4">
      <c r="A10" s="68" t="s">
        <v>50</v>
      </c>
      <c r="B10" s="68" t="s">
        <v>612</v>
      </c>
      <c r="C10" s="68" t="s">
        <v>157</v>
      </c>
      <c r="D10" s="68" t="s">
        <v>21</v>
      </c>
      <c r="E10" s="68" t="s">
        <v>198</v>
      </c>
      <c r="F10" s="68" t="s">
        <v>435</v>
      </c>
      <c r="G10" s="68" t="s">
        <v>567</v>
      </c>
      <c r="H10" s="68" t="s">
        <v>362</v>
      </c>
      <c r="I10" s="68" t="s">
        <v>556</v>
      </c>
      <c r="J10" s="68" t="s">
        <v>563</v>
      </c>
      <c r="K10" s="68" t="s">
        <v>25</v>
      </c>
      <c r="L10" s="68" t="s">
        <v>557</v>
      </c>
      <c r="M10" s="68"/>
      <c r="N10" s="68" t="s">
        <v>565</v>
      </c>
      <c r="O10" s="68" t="s">
        <v>197</v>
      </c>
      <c r="P10" s="68" t="s">
        <v>197</v>
      </c>
    </row>
    <row r="11" spans="1:16" ht="409.5" x14ac:dyDescent="0.4">
      <c r="A11" s="68" t="s">
        <v>22</v>
      </c>
      <c r="B11" s="68" t="s">
        <v>580</v>
      </c>
      <c r="C11" s="68" t="s">
        <v>155</v>
      </c>
      <c r="D11" s="68" t="s">
        <v>12</v>
      </c>
      <c r="E11" s="68" t="s">
        <v>156</v>
      </c>
      <c r="F11" s="68" t="s">
        <v>322</v>
      </c>
      <c r="G11" s="68" t="s">
        <v>570</v>
      </c>
      <c r="H11" s="68" t="s">
        <v>516</v>
      </c>
      <c r="I11" s="68" t="s">
        <v>515</v>
      </c>
      <c r="J11" s="68" t="s">
        <v>571</v>
      </c>
      <c r="K11" s="68" t="s">
        <v>25</v>
      </c>
      <c r="L11" s="68" t="s">
        <v>25</v>
      </c>
      <c r="M11" s="68" t="s">
        <v>572</v>
      </c>
      <c r="N11" s="68" t="s">
        <v>582</v>
      </c>
      <c r="O11" s="68" t="s">
        <v>324</v>
      </c>
      <c r="P11" s="68" t="s">
        <v>573</v>
      </c>
    </row>
    <row r="12" spans="1:16" ht="409.5" x14ac:dyDescent="0.4">
      <c r="A12" s="68" t="s">
        <v>22</v>
      </c>
      <c r="B12" s="68" t="s">
        <v>581</v>
      </c>
      <c r="C12" s="68" t="s">
        <v>155</v>
      </c>
      <c r="D12" s="68" t="s">
        <v>12</v>
      </c>
      <c r="E12" s="68" t="s">
        <v>156</v>
      </c>
      <c r="F12" s="68" t="s">
        <v>322</v>
      </c>
      <c r="G12" s="68" t="s">
        <v>584</v>
      </c>
      <c r="H12" s="68" t="s">
        <v>516</v>
      </c>
      <c r="I12" s="68" t="s">
        <v>515</v>
      </c>
      <c r="J12" s="68" t="s">
        <v>574</v>
      </c>
      <c r="K12" s="68" t="s">
        <v>25</v>
      </c>
      <c r="L12" s="68" t="s">
        <v>25</v>
      </c>
      <c r="M12" s="68" t="s">
        <v>575</v>
      </c>
      <c r="N12" s="68" t="s">
        <v>583</v>
      </c>
      <c r="O12" s="68" t="s">
        <v>318</v>
      </c>
      <c r="P12" s="68" t="s">
        <v>576</v>
      </c>
    </row>
    <row r="13" spans="1:16" ht="172.5" x14ac:dyDescent="0.4">
      <c r="A13" s="68" t="s">
        <v>22</v>
      </c>
      <c r="B13" s="68" t="s">
        <v>586</v>
      </c>
      <c r="C13" s="68" t="s">
        <v>242</v>
      </c>
      <c r="D13" s="68" t="s">
        <v>243</v>
      </c>
      <c r="E13" s="68" t="s">
        <v>316</v>
      </c>
      <c r="F13" s="68" t="s">
        <v>315</v>
      </c>
      <c r="G13" s="68" t="s">
        <v>585</v>
      </c>
      <c r="H13" s="68" t="s">
        <v>362</v>
      </c>
      <c r="I13" s="68" t="s">
        <v>556</v>
      </c>
      <c r="J13" s="68" t="s">
        <v>577</v>
      </c>
      <c r="K13" s="68" t="s">
        <v>160</v>
      </c>
      <c r="L13" s="68" t="s">
        <v>557</v>
      </c>
      <c r="M13" s="68" t="s">
        <v>157</v>
      </c>
      <c r="N13" s="68" t="s">
        <v>587</v>
      </c>
      <c r="O13" s="68" t="s">
        <v>311</v>
      </c>
      <c r="P13" s="68" t="s">
        <v>578</v>
      </c>
    </row>
    <row r="14" spans="1:16" ht="189.75" x14ac:dyDescent="0.4">
      <c r="A14" s="68" t="s">
        <v>22</v>
      </c>
      <c r="B14" s="68" t="s">
        <v>612</v>
      </c>
      <c r="C14" s="68" t="s">
        <v>157</v>
      </c>
      <c r="D14" s="68" t="s">
        <v>21</v>
      </c>
      <c r="E14" s="68" t="s">
        <v>198</v>
      </c>
      <c r="F14" s="68" t="s">
        <v>310</v>
      </c>
      <c r="G14" s="68" t="s">
        <v>308</v>
      </c>
      <c r="H14" s="68" t="s">
        <v>516</v>
      </c>
      <c r="I14" s="68" t="s">
        <v>515</v>
      </c>
      <c r="J14" s="68" t="s">
        <v>589</v>
      </c>
      <c r="K14" s="68" t="s">
        <v>25</v>
      </c>
      <c r="L14" s="68" t="s">
        <v>25</v>
      </c>
      <c r="M14" s="68" t="s">
        <v>579</v>
      </c>
      <c r="N14" s="68" t="s">
        <v>588</v>
      </c>
      <c r="O14" s="68" t="s">
        <v>197</v>
      </c>
      <c r="P14" s="68" t="s">
        <v>197</v>
      </c>
    </row>
    <row r="15" spans="1:16" ht="409.5" x14ac:dyDescent="0.4">
      <c r="A15" s="68" t="s">
        <v>276</v>
      </c>
      <c r="B15" s="68" t="s">
        <v>595</v>
      </c>
      <c r="C15" s="68" t="s">
        <v>155</v>
      </c>
      <c r="D15" s="68" t="s">
        <v>12</v>
      </c>
      <c r="E15" s="68" t="s">
        <v>156</v>
      </c>
      <c r="F15" s="68" t="s">
        <v>277</v>
      </c>
      <c r="G15" s="68" t="s">
        <v>262</v>
      </c>
      <c r="H15" s="68" t="s">
        <v>516</v>
      </c>
      <c r="I15" s="68" t="s">
        <v>515</v>
      </c>
      <c r="J15" s="68" t="s">
        <v>590</v>
      </c>
      <c r="K15" s="68" t="s">
        <v>159</v>
      </c>
      <c r="L15" s="68" t="s">
        <v>159</v>
      </c>
      <c r="M15" s="68" t="s">
        <v>591</v>
      </c>
      <c r="N15" s="68" t="s">
        <v>596</v>
      </c>
      <c r="O15" s="68" t="s">
        <v>278</v>
      </c>
      <c r="P15" s="68" t="s">
        <v>592</v>
      </c>
    </row>
    <row r="16" spans="1:16" ht="409.5" x14ac:dyDescent="0.4">
      <c r="A16" s="68" t="s">
        <v>276</v>
      </c>
      <c r="B16" s="68" t="s">
        <v>597</v>
      </c>
      <c r="C16" s="68" t="s">
        <v>157</v>
      </c>
      <c r="D16" s="68" t="s">
        <v>21</v>
      </c>
      <c r="E16" s="68" t="s">
        <v>279</v>
      </c>
      <c r="F16" s="68" t="s">
        <v>280</v>
      </c>
      <c r="G16" s="68" t="s">
        <v>282</v>
      </c>
      <c r="H16" s="68" t="s">
        <v>516</v>
      </c>
      <c r="I16" s="68" t="s">
        <v>515</v>
      </c>
      <c r="J16" s="68" t="s">
        <v>593</v>
      </c>
      <c r="K16" s="68" t="s">
        <v>25</v>
      </c>
      <c r="L16" s="68" t="s">
        <v>25</v>
      </c>
      <c r="M16" s="68" t="s">
        <v>594</v>
      </c>
      <c r="N16" s="68" t="s">
        <v>596</v>
      </c>
      <c r="O16" s="68" t="s">
        <v>197</v>
      </c>
      <c r="P16" s="68" t="s">
        <v>197</v>
      </c>
    </row>
    <row r="17" spans="1:16" ht="258.75" x14ac:dyDescent="0.4">
      <c r="A17" s="68" t="s">
        <v>23</v>
      </c>
      <c r="B17" s="68" t="s">
        <v>602</v>
      </c>
      <c r="C17" s="68" t="s">
        <v>242</v>
      </c>
      <c r="D17" s="68" t="s">
        <v>21</v>
      </c>
      <c r="E17" s="68" t="s">
        <v>334</v>
      </c>
      <c r="F17" s="68" t="s">
        <v>333</v>
      </c>
      <c r="G17" s="68" t="s">
        <v>330</v>
      </c>
      <c r="H17" s="68" t="s">
        <v>554</v>
      </c>
      <c r="I17" s="68" t="s">
        <v>515</v>
      </c>
      <c r="J17" s="68" t="s">
        <v>600</v>
      </c>
      <c r="K17" s="68" t="s">
        <v>331</v>
      </c>
      <c r="L17" s="71" t="s">
        <v>302</v>
      </c>
      <c r="M17" s="68" t="s">
        <v>601</v>
      </c>
      <c r="N17" s="68" t="s">
        <v>603</v>
      </c>
      <c r="O17" s="68" t="s">
        <v>328</v>
      </c>
      <c r="P17" s="68" t="s">
        <v>197</v>
      </c>
    </row>
    <row r="18" spans="1:16" ht="310.5" x14ac:dyDescent="0.4">
      <c r="A18" s="68" t="s">
        <v>48</v>
      </c>
      <c r="B18" s="68" t="s">
        <v>607</v>
      </c>
      <c r="C18" s="68" t="s">
        <v>155</v>
      </c>
      <c r="D18" s="68" t="s">
        <v>12</v>
      </c>
      <c r="E18" s="68" t="s">
        <v>349</v>
      </c>
      <c r="F18" s="68" t="s">
        <v>350</v>
      </c>
      <c r="G18" s="68" t="s">
        <v>352</v>
      </c>
      <c r="H18" s="68" t="s">
        <v>516</v>
      </c>
      <c r="I18" s="68" t="s">
        <v>515</v>
      </c>
      <c r="J18" s="68" t="s">
        <v>608</v>
      </c>
      <c r="K18" s="68" t="s">
        <v>351</v>
      </c>
      <c r="L18" s="68" t="s">
        <v>604</v>
      </c>
      <c r="M18" s="68" t="s">
        <v>605</v>
      </c>
      <c r="N18" s="68" t="s">
        <v>606</v>
      </c>
      <c r="O18" s="68" t="s">
        <v>197</v>
      </c>
      <c r="P18" s="68" t="s">
        <v>197</v>
      </c>
    </row>
    <row r="19" spans="1:16" ht="310.5" x14ac:dyDescent="0.4">
      <c r="A19" s="68" t="s">
        <v>20</v>
      </c>
      <c r="B19" s="68" t="s">
        <v>612</v>
      </c>
      <c r="C19" s="68" t="s">
        <v>157</v>
      </c>
      <c r="D19" s="68" t="s">
        <v>21</v>
      </c>
      <c r="E19" s="68" t="s">
        <v>198</v>
      </c>
      <c r="F19" s="68" t="s">
        <v>310</v>
      </c>
      <c r="G19" s="68" t="s">
        <v>609</v>
      </c>
      <c r="H19" s="68" t="s">
        <v>516</v>
      </c>
      <c r="I19" s="68" t="s">
        <v>515</v>
      </c>
      <c r="J19" s="68" t="s">
        <v>611</v>
      </c>
      <c r="K19" s="68" t="s">
        <v>25</v>
      </c>
      <c r="L19" s="68" t="s">
        <v>25</v>
      </c>
      <c r="M19" s="68" t="s">
        <v>157</v>
      </c>
      <c r="N19" s="68" t="s">
        <v>610</v>
      </c>
      <c r="O19" s="68" t="s">
        <v>197</v>
      </c>
      <c r="P19" s="68" t="s">
        <v>197</v>
      </c>
    </row>
    <row r="20" spans="1:16" ht="362.25" x14ac:dyDescent="0.4">
      <c r="A20" s="68" t="s">
        <v>78</v>
      </c>
      <c r="B20" s="68" t="s">
        <v>616</v>
      </c>
      <c r="C20" s="68" t="s">
        <v>155</v>
      </c>
      <c r="D20" s="68" t="s">
        <v>12</v>
      </c>
      <c r="E20" s="68" t="s">
        <v>156</v>
      </c>
      <c r="F20" s="68" t="s">
        <v>277</v>
      </c>
      <c r="G20" s="68" t="s">
        <v>262</v>
      </c>
      <c r="H20" s="68" t="s">
        <v>516</v>
      </c>
      <c r="I20" s="68" t="s">
        <v>515</v>
      </c>
      <c r="J20" s="68" t="s">
        <v>613</v>
      </c>
      <c r="K20" s="68" t="s">
        <v>25</v>
      </c>
      <c r="L20" s="68" t="s">
        <v>25</v>
      </c>
      <c r="M20" s="68" t="s">
        <v>157</v>
      </c>
      <c r="N20" s="68" t="s">
        <v>618</v>
      </c>
      <c r="O20" s="68" t="s">
        <v>197</v>
      </c>
      <c r="P20" s="68" t="s">
        <v>197</v>
      </c>
    </row>
    <row r="21" spans="1:16" ht="224.25" x14ac:dyDescent="0.4">
      <c r="A21" s="68" t="s">
        <v>78</v>
      </c>
      <c r="B21" s="68" t="s">
        <v>617</v>
      </c>
      <c r="C21" s="68" t="s">
        <v>242</v>
      </c>
      <c r="D21" s="68" t="s">
        <v>18</v>
      </c>
      <c r="E21" s="68" t="s">
        <v>356</v>
      </c>
      <c r="F21" s="68" t="s">
        <v>357</v>
      </c>
      <c r="G21" s="68" t="s">
        <v>360</v>
      </c>
      <c r="H21" s="68" t="s">
        <v>516</v>
      </c>
      <c r="I21" s="68" t="s">
        <v>515</v>
      </c>
      <c r="J21" s="68" t="s">
        <v>614</v>
      </c>
      <c r="K21" s="68" t="s">
        <v>359</v>
      </c>
      <c r="L21" s="68" t="s">
        <v>359</v>
      </c>
      <c r="M21" s="68" t="s">
        <v>157</v>
      </c>
      <c r="N21" s="68" t="s">
        <v>618</v>
      </c>
      <c r="O21" s="68" t="s">
        <v>197</v>
      </c>
      <c r="P21" s="68" t="s">
        <v>197</v>
      </c>
    </row>
    <row r="22" spans="1:16" ht="189.75" x14ac:dyDescent="0.4">
      <c r="A22" s="68" t="s">
        <v>78</v>
      </c>
      <c r="B22" s="68" t="s">
        <v>612</v>
      </c>
      <c r="C22" s="68" t="s">
        <v>157</v>
      </c>
      <c r="D22" s="68" t="s">
        <v>21</v>
      </c>
      <c r="E22" s="68" t="s">
        <v>198</v>
      </c>
      <c r="F22" s="68" t="s">
        <v>615</v>
      </c>
      <c r="G22" s="68" t="s">
        <v>361</v>
      </c>
      <c r="H22" s="68" t="s">
        <v>516</v>
      </c>
      <c r="I22" s="68" t="s">
        <v>515</v>
      </c>
      <c r="J22" s="68" t="s">
        <v>620</v>
      </c>
      <c r="K22" s="68" t="s">
        <v>25</v>
      </c>
      <c r="L22" s="68" t="s">
        <v>331</v>
      </c>
      <c r="M22" s="68" t="s">
        <v>157</v>
      </c>
      <c r="N22" s="68" t="s">
        <v>619</v>
      </c>
      <c r="O22" s="68" t="s">
        <v>197</v>
      </c>
      <c r="P22" s="68" t="s">
        <v>197</v>
      </c>
    </row>
    <row r="23" spans="1:16" ht="409.5" x14ac:dyDescent="0.4">
      <c r="A23" s="72" t="s">
        <v>15</v>
      </c>
      <c r="B23" s="72" t="s">
        <v>628</v>
      </c>
      <c r="C23" s="72" t="s">
        <v>155</v>
      </c>
      <c r="D23" s="72" t="s">
        <v>12</v>
      </c>
      <c r="E23" s="72" t="s">
        <v>156</v>
      </c>
      <c r="F23" s="72" t="s">
        <v>239</v>
      </c>
      <c r="G23" s="72" t="s">
        <v>621</v>
      </c>
      <c r="H23" s="72" t="s">
        <v>516</v>
      </c>
      <c r="I23" s="72" t="s">
        <v>515</v>
      </c>
      <c r="J23" s="72" t="s">
        <v>622</v>
      </c>
      <c r="K23" s="72" t="s">
        <v>25</v>
      </c>
      <c r="L23" s="72" t="s">
        <v>25</v>
      </c>
      <c r="M23" s="72" t="s">
        <v>622</v>
      </c>
      <c r="N23" s="72" t="s">
        <v>629</v>
      </c>
      <c r="O23" s="72" t="s">
        <v>241</v>
      </c>
      <c r="P23" s="72" t="s">
        <v>623</v>
      </c>
    </row>
    <row r="24" spans="1:16" ht="409.5" x14ac:dyDescent="0.4">
      <c r="A24" s="72" t="s">
        <v>15</v>
      </c>
      <c r="B24" s="72" t="s">
        <v>631</v>
      </c>
      <c r="C24" s="72" t="s">
        <v>242</v>
      </c>
      <c r="D24" s="72" t="s">
        <v>243</v>
      </c>
      <c r="E24" s="72" t="s">
        <v>250</v>
      </c>
      <c r="F24" s="72" t="s">
        <v>624</v>
      </c>
      <c r="G24" s="72" t="s">
        <v>625</v>
      </c>
      <c r="H24" s="72" t="s">
        <v>362</v>
      </c>
      <c r="I24" s="68" t="s">
        <v>515</v>
      </c>
      <c r="J24" s="72" t="s">
        <v>626</v>
      </c>
      <c r="K24" s="72" t="s">
        <v>244</v>
      </c>
      <c r="L24" s="72" t="s">
        <v>557</v>
      </c>
      <c r="M24" s="72" t="s">
        <v>627</v>
      </c>
      <c r="N24" s="72" t="s">
        <v>630</v>
      </c>
      <c r="O24" s="72" t="s">
        <v>197</v>
      </c>
      <c r="P24" s="72" t="s">
        <v>197</v>
      </c>
    </row>
    <row r="25" spans="1:16" ht="345" x14ac:dyDescent="0.4">
      <c r="A25" s="68" t="s">
        <v>292</v>
      </c>
      <c r="B25" s="68" t="s">
        <v>637</v>
      </c>
      <c r="C25" s="68" t="s">
        <v>155</v>
      </c>
      <c r="D25" s="68" t="s">
        <v>12</v>
      </c>
      <c r="E25" s="68" t="s">
        <v>156</v>
      </c>
      <c r="F25" s="68" t="s">
        <v>277</v>
      </c>
      <c r="G25" s="68" t="s">
        <v>262</v>
      </c>
      <c r="H25" s="68" t="s">
        <v>516</v>
      </c>
      <c r="I25" s="68" t="s">
        <v>515</v>
      </c>
      <c r="J25" s="68" t="s">
        <v>632</v>
      </c>
      <c r="K25" s="68" t="s">
        <v>25</v>
      </c>
      <c r="L25" s="68" t="s">
        <v>376</v>
      </c>
      <c r="M25" s="68" t="s">
        <v>633</v>
      </c>
      <c r="N25" s="68" t="s">
        <v>634</v>
      </c>
      <c r="O25" s="68" t="s">
        <v>293</v>
      </c>
      <c r="P25" s="73">
        <v>54138.28</v>
      </c>
    </row>
    <row r="26" spans="1:16" ht="172.5" x14ac:dyDescent="0.4">
      <c r="A26" s="68" t="s">
        <v>292</v>
      </c>
      <c r="B26" s="68" t="s">
        <v>635</v>
      </c>
      <c r="C26" s="68" t="s">
        <v>157</v>
      </c>
      <c r="D26" s="68" t="s">
        <v>12</v>
      </c>
      <c r="E26" s="68" t="s">
        <v>294</v>
      </c>
      <c r="F26" s="68" t="s">
        <v>295</v>
      </c>
      <c r="G26" s="68" t="s">
        <v>297</v>
      </c>
      <c r="H26" s="68" t="s">
        <v>362</v>
      </c>
      <c r="I26" s="68" t="s">
        <v>515</v>
      </c>
      <c r="J26" s="68" t="s">
        <v>636</v>
      </c>
      <c r="K26" s="68" t="s">
        <v>25</v>
      </c>
      <c r="L26" s="68" t="s">
        <v>557</v>
      </c>
      <c r="M26" s="68"/>
      <c r="N26" s="68" t="s">
        <v>634</v>
      </c>
      <c r="O26" s="68" t="s">
        <v>298</v>
      </c>
      <c r="P26" s="68" t="s">
        <v>197</v>
      </c>
    </row>
    <row r="27" spans="1:16" ht="120.75" x14ac:dyDescent="0.4">
      <c r="A27" s="68" t="s">
        <v>292</v>
      </c>
      <c r="B27" s="68" t="s">
        <v>638</v>
      </c>
      <c r="C27" s="68" t="s">
        <v>155</v>
      </c>
      <c r="D27" s="68" t="s">
        <v>243</v>
      </c>
      <c r="E27" s="68" t="s">
        <v>299</v>
      </c>
      <c r="F27" s="68" t="s">
        <v>300</v>
      </c>
      <c r="G27" s="68" t="s">
        <v>303</v>
      </c>
      <c r="H27" s="68" t="s">
        <v>362</v>
      </c>
      <c r="I27" s="68" t="s">
        <v>515</v>
      </c>
      <c r="J27" s="68" t="s">
        <v>639</v>
      </c>
      <c r="K27" s="68" t="s">
        <v>302</v>
      </c>
      <c r="L27" s="68" t="s">
        <v>557</v>
      </c>
      <c r="M27" s="68" t="s">
        <v>157</v>
      </c>
      <c r="N27" s="68" t="s">
        <v>642</v>
      </c>
      <c r="O27" s="68" t="s">
        <v>298</v>
      </c>
      <c r="P27" s="68" t="s">
        <v>197</v>
      </c>
    </row>
    <row r="28" spans="1:16" ht="345" x14ac:dyDescent="0.4">
      <c r="A28" s="68" t="s">
        <v>166</v>
      </c>
      <c r="B28" s="68" t="s">
        <v>644</v>
      </c>
      <c r="C28" s="68" t="s">
        <v>155</v>
      </c>
      <c r="D28" s="68" t="s">
        <v>490</v>
      </c>
      <c r="E28" s="68" t="s">
        <v>175</v>
      </c>
      <c r="F28" s="68" t="s">
        <v>176</v>
      </c>
      <c r="G28" s="68" t="s">
        <v>488</v>
      </c>
      <c r="H28" s="68" t="s">
        <v>362</v>
      </c>
      <c r="I28" s="68" t="s">
        <v>515</v>
      </c>
      <c r="J28" s="68" t="s">
        <v>640</v>
      </c>
      <c r="K28" s="68" t="s">
        <v>351</v>
      </c>
      <c r="L28" s="68" t="s">
        <v>549</v>
      </c>
      <c r="M28" s="68" t="s">
        <v>162</v>
      </c>
      <c r="N28" s="68" t="s">
        <v>643</v>
      </c>
      <c r="O28" s="68" t="s">
        <v>480</v>
      </c>
      <c r="P28" s="68" t="s">
        <v>480</v>
      </c>
    </row>
    <row r="29" spans="1:16" ht="172.5" x14ac:dyDescent="0.4">
      <c r="A29" s="68" t="s">
        <v>166</v>
      </c>
      <c r="B29" s="68" t="s">
        <v>612</v>
      </c>
      <c r="C29" s="68" t="s">
        <v>157</v>
      </c>
      <c r="D29" s="68" t="s">
        <v>21</v>
      </c>
      <c r="E29" s="68" t="s">
        <v>198</v>
      </c>
      <c r="F29" s="68" t="s">
        <v>310</v>
      </c>
      <c r="G29" s="68" t="s">
        <v>308</v>
      </c>
      <c r="H29" s="68" t="s">
        <v>362</v>
      </c>
      <c r="I29" s="68" t="s">
        <v>515</v>
      </c>
      <c r="J29" s="68" t="s">
        <v>641</v>
      </c>
      <c r="K29" s="68" t="s">
        <v>25</v>
      </c>
      <c r="L29" s="68" t="s">
        <v>557</v>
      </c>
      <c r="M29" s="68" t="s">
        <v>162</v>
      </c>
      <c r="N29" s="68" t="s">
        <v>645</v>
      </c>
      <c r="O29" s="68" t="s">
        <v>197</v>
      </c>
      <c r="P29" s="68" t="s">
        <v>480</v>
      </c>
    </row>
    <row r="30" spans="1:16" ht="379.5" x14ac:dyDescent="0.4">
      <c r="A30" s="68" t="s">
        <v>45</v>
      </c>
      <c r="B30" s="68" t="s">
        <v>653</v>
      </c>
      <c r="C30" s="68" t="s">
        <v>155</v>
      </c>
      <c r="D30" s="68" t="s">
        <v>12</v>
      </c>
      <c r="E30" s="68" t="s">
        <v>156</v>
      </c>
      <c r="F30" s="68" t="s">
        <v>226</v>
      </c>
      <c r="G30" s="68" t="s">
        <v>227</v>
      </c>
      <c r="H30" s="68" t="s">
        <v>362</v>
      </c>
      <c r="I30" s="68" t="s">
        <v>556</v>
      </c>
      <c r="J30" s="68" t="s">
        <v>652</v>
      </c>
      <c r="K30" s="68" t="s">
        <v>25</v>
      </c>
      <c r="L30" s="68" t="s">
        <v>557</v>
      </c>
      <c r="M30" s="68" t="s">
        <v>157</v>
      </c>
      <c r="N30" s="68" t="s">
        <v>651</v>
      </c>
      <c r="O30" s="68" t="s">
        <v>162</v>
      </c>
      <c r="P30" s="68" t="s">
        <v>238</v>
      </c>
    </row>
    <row r="31" spans="1:16" ht="409.5" x14ac:dyDescent="0.4">
      <c r="A31" s="68" t="s">
        <v>45</v>
      </c>
      <c r="B31" s="68" t="s">
        <v>649</v>
      </c>
      <c r="C31" s="68" t="s">
        <v>155</v>
      </c>
      <c r="D31" s="68" t="s">
        <v>12</v>
      </c>
      <c r="E31" s="68" t="s">
        <v>229</v>
      </c>
      <c r="F31" s="68" t="s">
        <v>230</v>
      </c>
      <c r="G31" s="68" t="s">
        <v>232</v>
      </c>
      <c r="H31" s="68" t="s">
        <v>554</v>
      </c>
      <c r="I31" s="68" t="s">
        <v>515</v>
      </c>
      <c r="J31" s="68" t="s">
        <v>646</v>
      </c>
      <c r="K31" s="68" t="s">
        <v>25</v>
      </c>
      <c r="L31" s="68" t="s">
        <v>25</v>
      </c>
      <c r="M31" s="68" t="s">
        <v>647</v>
      </c>
      <c r="N31" s="68" t="s">
        <v>651</v>
      </c>
      <c r="O31" s="68" t="s">
        <v>233</v>
      </c>
      <c r="P31" s="68" t="s">
        <v>238</v>
      </c>
    </row>
    <row r="32" spans="1:16" ht="258.75" x14ac:dyDescent="0.4">
      <c r="A32" s="74" t="s">
        <v>45</v>
      </c>
      <c r="B32" s="68" t="s">
        <v>612</v>
      </c>
      <c r="C32" s="74" t="s">
        <v>157</v>
      </c>
      <c r="D32" s="74" t="s">
        <v>21</v>
      </c>
      <c r="E32" s="74" t="s">
        <v>198</v>
      </c>
      <c r="F32" s="74" t="s">
        <v>257</v>
      </c>
      <c r="G32" s="74" t="s">
        <v>665</v>
      </c>
      <c r="H32" s="74" t="s">
        <v>516</v>
      </c>
      <c r="I32" s="74" t="s">
        <v>515</v>
      </c>
      <c r="J32" s="74" t="s">
        <v>798</v>
      </c>
      <c r="K32" s="74" t="s">
        <v>25</v>
      </c>
      <c r="L32" s="74" t="s">
        <v>569</v>
      </c>
      <c r="M32" s="74" t="s">
        <v>648</v>
      </c>
      <c r="N32" s="74" t="s">
        <v>650</v>
      </c>
      <c r="O32" s="74" t="s">
        <v>238</v>
      </c>
      <c r="P32" s="74" t="s">
        <v>238</v>
      </c>
    </row>
    <row r="33" spans="1:17" ht="345" x14ac:dyDescent="0.4">
      <c r="A33" s="68" t="s">
        <v>259</v>
      </c>
      <c r="B33" s="68" t="s">
        <v>660</v>
      </c>
      <c r="C33" s="68" t="s">
        <v>155</v>
      </c>
      <c r="D33" s="68" t="s">
        <v>12</v>
      </c>
      <c r="E33" s="68" t="s">
        <v>156</v>
      </c>
      <c r="F33" s="68" t="s">
        <v>260</v>
      </c>
      <c r="G33" s="68" t="s">
        <v>262</v>
      </c>
      <c r="H33" s="68" t="s">
        <v>516</v>
      </c>
      <c r="I33" s="68" t="s">
        <v>515</v>
      </c>
      <c r="J33" s="68" t="s">
        <v>654</v>
      </c>
      <c r="K33" s="68" t="s">
        <v>25</v>
      </c>
      <c r="L33" s="68" t="s">
        <v>159</v>
      </c>
      <c r="M33" s="68" t="s">
        <v>655</v>
      </c>
      <c r="N33" s="68" t="s">
        <v>662</v>
      </c>
      <c r="O33" s="68" t="s">
        <v>263</v>
      </c>
      <c r="P33" s="75" t="s">
        <v>656</v>
      </c>
      <c r="Q33" s="76"/>
    </row>
    <row r="34" spans="1:17" ht="258.75" x14ac:dyDescent="0.4">
      <c r="A34" s="68" t="s">
        <v>259</v>
      </c>
      <c r="B34" s="68" t="s">
        <v>661</v>
      </c>
      <c r="C34" s="68" t="s">
        <v>155</v>
      </c>
      <c r="D34" s="68" t="s">
        <v>18</v>
      </c>
      <c r="E34" s="68" t="s">
        <v>265</v>
      </c>
      <c r="F34" s="68" t="s">
        <v>266</v>
      </c>
      <c r="G34" s="68" t="s">
        <v>268</v>
      </c>
      <c r="H34" s="68" t="s">
        <v>516</v>
      </c>
      <c r="I34" s="68" t="s">
        <v>515</v>
      </c>
      <c r="J34" s="68" t="s">
        <v>657</v>
      </c>
      <c r="K34" s="68" t="s">
        <v>25</v>
      </c>
      <c r="L34" s="68" t="s">
        <v>25</v>
      </c>
      <c r="M34" s="68" t="s">
        <v>658</v>
      </c>
      <c r="N34" s="68" t="s">
        <v>662</v>
      </c>
      <c r="O34" s="68" t="s">
        <v>269</v>
      </c>
      <c r="P34" s="75" t="s">
        <v>659</v>
      </c>
      <c r="Q34" s="76"/>
    </row>
    <row r="35" spans="1:17" ht="362.25" x14ac:dyDescent="0.4">
      <c r="A35" s="68" t="s">
        <v>259</v>
      </c>
      <c r="B35" s="68" t="s">
        <v>612</v>
      </c>
      <c r="C35" s="68" t="s">
        <v>157</v>
      </c>
      <c r="D35" s="68" t="s">
        <v>21</v>
      </c>
      <c r="E35" s="68" t="s">
        <v>198</v>
      </c>
      <c r="F35" s="68" t="s">
        <v>271</v>
      </c>
      <c r="G35" s="68" t="s">
        <v>664</v>
      </c>
      <c r="H35" s="68" t="s">
        <v>516</v>
      </c>
      <c r="I35" s="68" t="s">
        <v>515</v>
      </c>
      <c r="J35" s="68" t="s">
        <v>799</v>
      </c>
      <c r="K35" s="68" t="s">
        <v>25</v>
      </c>
      <c r="L35" s="68" t="s">
        <v>25</v>
      </c>
      <c r="M35" s="68" t="s">
        <v>162</v>
      </c>
      <c r="N35" s="68" t="s">
        <v>663</v>
      </c>
      <c r="O35" s="68" t="s">
        <v>197</v>
      </c>
      <c r="P35" s="75" t="s">
        <v>197</v>
      </c>
      <c r="Q35" s="76"/>
    </row>
    <row r="36" spans="1:17" ht="409.5" x14ac:dyDescent="0.4">
      <c r="A36" s="68" t="s">
        <v>13</v>
      </c>
      <c r="B36" s="68" t="s">
        <v>670</v>
      </c>
      <c r="C36" s="68" t="s">
        <v>155</v>
      </c>
      <c r="D36" s="68" t="s">
        <v>12</v>
      </c>
      <c r="E36" s="68" t="s">
        <v>156</v>
      </c>
      <c r="F36" s="68" t="s">
        <v>223</v>
      </c>
      <c r="G36" s="68" t="s">
        <v>221</v>
      </c>
      <c r="H36" s="68" t="s">
        <v>516</v>
      </c>
      <c r="I36" s="68" t="s">
        <v>515</v>
      </c>
      <c r="J36" s="68" t="s">
        <v>666</v>
      </c>
      <c r="K36" s="68" t="s">
        <v>159</v>
      </c>
      <c r="L36" s="68" t="s">
        <v>331</v>
      </c>
      <c r="M36" s="68" t="s">
        <v>674</v>
      </c>
      <c r="N36" s="68" t="s">
        <v>671</v>
      </c>
      <c r="O36" s="68" t="s">
        <v>197</v>
      </c>
      <c r="P36" s="68" t="s">
        <v>197</v>
      </c>
    </row>
    <row r="37" spans="1:17" ht="409.5" x14ac:dyDescent="0.4">
      <c r="A37" s="68" t="s">
        <v>13</v>
      </c>
      <c r="B37" s="68" t="s">
        <v>672</v>
      </c>
      <c r="C37" s="68" t="s">
        <v>219</v>
      </c>
      <c r="D37" s="68" t="s">
        <v>21</v>
      </c>
      <c r="E37" s="68" t="s">
        <v>668</v>
      </c>
      <c r="F37" s="68" t="s">
        <v>217</v>
      </c>
      <c r="G37" s="68" t="s">
        <v>667</v>
      </c>
      <c r="H37" s="68" t="s">
        <v>554</v>
      </c>
      <c r="I37" s="68" t="s">
        <v>515</v>
      </c>
      <c r="J37" s="68" t="s">
        <v>675</v>
      </c>
      <c r="K37" s="68" t="s">
        <v>160</v>
      </c>
      <c r="L37" s="68" t="s">
        <v>25</v>
      </c>
      <c r="M37" s="68" t="s">
        <v>157</v>
      </c>
      <c r="N37" s="68" t="s">
        <v>671</v>
      </c>
      <c r="O37" s="68" t="s">
        <v>197</v>
      </c>
      <c r="P37" s="68" t="s">
        <v>197</v>
      </c>
    </row>
    <row r="38" spans="1:17" ht="409.5" x14ac:dyDescent="0.4">
      <c r="A38" s="68" t="s">
        <v>13</v>
      </c>
      <c r="B38" s="68" t="s">
        <v>612</v>
      </c>
      <c r="C38" s="68" t="s">
        <v>157</v>
      </c>
      <c r="D38" s="68" t="s">
        <v>21</v>
      </c>
      <c r="E38" s="68" t="s">
        <v>198</v>
      </c>
      <c r="F38" s="68" t="s">
        <v>213</v>
      </c>
      <c r="G38" s="68" t="s">
        <v>669</v>
      </c>
      <c r="H38" s="68" t="s">
        <v>516</v>
      </c>
      <c r="I38" s="68" t="s">
        <v>515</v>
      </c>
      <c r="J38" s="68" t="s">
        <v>800</v>
      </c>
      <c r="K38" s="68" t="s">
        <v>25</v>
      </c>
      <c r="L38" s="68" t="s">
        <v>25</v>
      </c>
      <c r="M38" s="68" t="s">
        <v>157</v>
      </c>
      <c r="N38" s="68" t="s">
        <v>673</v>
      </c>
      <c r="O38" s="68" t="s">
        <v>197</v>
      </c>
      <c r="P38" s="68" t="s">
        <v>197</v>
      </c>
    </row>
    <row r="39" spans="1:17" ht="155.25" x14ac:dyDescent="0.4">
      <c r="A39" s="74" t="s">
        <v>59</v>
      </c>
      <c r="B39" s="74" t="s">
        <v>680</v>
      </c>
      <c r="C39" s="74" t="s">
        <v>155</v>
      </c>
      <c r="D39" s="74" t="s">
        <v>12</v>
      </c>
      <c r="E39" s="74" t="s">
        <v>420</v>
      </c>
      <c r="F39" s="74" t="s">
        <v>421</v>
      </c>
      <c r="G39" s="74" t="s">
        <v>423</v>
      </c>
      <c r="H39" s="74" t="s">
        <v>516</v>
      </c>
      <c r="I39" s="74" t="s">
        <v>515</v>
      </c>
      <c r="J39" s="74" t="s">
        <v>676</v>
      </c>
      <c r="K39" s="74" t="s">
        <v>160</v>
      </c>
      <c r="L39" s="74" t="s">
        <v>677</v>
      </c>
      <c r="M39" s="74" t="s">
        <v>678</v>
      </c>
      <c r="N39" s="74" t="s">
        <v>679</v>
      </c>
      <c r="O39" s="74" t="s">
        <v>197</v>
      </c>
      <c r="P39" s="74" t="s">
        <v>197</v>
      </c>
    </row>
    <row r="40" spans="1:17" ht="409.5" x14ac:dyDescent="0.4">
      <c r="A40" s="68" t="s">
        <v>58</v>
      </c>
      <c r="B40" s="68" t="s">
        <v>688</v>
      </c>
      <c r="C40" s="69" t="s">
        <v>369</v>
      </c>
      <c r="D40" s="68" t="s">
        <v>12</v>
      </c>
      <c r="E40" s="68" t="s">
        <v>689</v>
      </c>
      <c r="F40" s="68" t="s">
        <v>370</v>
      </c>
      <c r="G40" s="68" t="s">
        <v>372</v>
      </c>
      <c r="H40" s="68" t="s">
        <v>516</v>
      </c>
      <c r="I40" s="68" t="s">
        <v>515</v>
      </c>
      <c r="J40" s="68" t="s">
        <v>681</v>
      </c>
      <c r="K40" s="69" t="s">
        <v>160</v>
      </c>
      <c r="L40" s="69" t="s">
        <v>160</v>
      </c>
      <c r="M40" s="68" t="s">
        <v>157</v>
      </c>
      <c r="N40" s="77" t="s">
        <v>690</v>
      </c>
      <c r="O40" s="78">
        <v>8000000</v>
      </c>
      <c r="P40" s="78">
        <v>5137909</v>
      </c>
    </row>
    <row r="41" spans="1:17" ht="409.5" x14ac:dyDescent="0.4">
      <c r="A41" s="68" t="s">
        <v>373</v>
      </c>
      <c r="B41" s="68" t="s">
        <v>691</v>
      </c>
      <c r="C41" s="68" t="s">
        <v>369</v>
      </c>
      <c r="D41" s="68" t="s">
        <v>12</v>
      </c>
      <c r="E41" s="68" t="s">
        <v>692</v>
      </c>
      <c r="F41" s="68" t="s">
        <v>374</v>
      </c>
      <c r="G41" s="68" t="s">
        <v>693</v>
      </c>
      <c r="H41" s="68" t="s">
        <v>516</v>
      </c>
      <c r="I41" s="68" t="s">
        <v>515</v>
      </c>
      <c r="J41" s="68" t="s">
        <v>704</v>
      </c>
      <c r="K41" s="69" t="s">
        <v>376</v>
      </c>
      <c r="L41" s="69" t="s">
        <v>159</v>
      </c>
      <c r="M41" s="68" t="s">
        <v>682</v>
      </c>
      <c r="N41" s="77" t="s">
        <v>694</v>
      </c>
      <c r="O41" s="69" t="s">
        <v>377</v>
      </c>
      <c r="P41" s="69" t="s">
        <v>157</v>
      </c>
    </row>
    <row r="42" spans="1:17" ht="409.5" x14ac:dyDescent="0.4">
      <c r="A42" s="68" t="s">
        <v>373</v>
      </c>
      <c r="B42" s="68" t="s">
        <v>695</v>
      </c>
      <c r="C42" s="68" t="s">
        <v>155</v>
      </c>
      <c r="D42" s="68" t="s">
        <v>12</v>
      </c>
      <c r="E42" s="68" t="s">
        <v>696</v>
      </c>
      <c r="F42" s="68" t="s">
        <v>378</v>
      </c>
      <c r="G42" s="68" t="s">
        <v>697</v>
      </c>
      <c r="H42" s="68" t="s">
        <v>516</v>
      </c>
      <c r="I42" s="68" t="s">
        <v>515</v>
      </c>
      <c r="J42" s="68" t="s">
        <v>683</v>
      </c>
      <c r="K42" s="69" t="s">
        <v>376</v>
      </c>
      <c r="L42" s="69" t="s">
        <v>159</v>
      </c>
      <c r="M42" s="68"/>
      <c r="N42" s="77" t="s">
        <v>694</v>
      </c>
      <c r="O42" s="69" t="s">
        <v>379</v>
      </c>
      <c r="P42" s="69" t="s">
        <v>157</v>
      </c>
    </row>
    <row r="43" spans="1:17" ht="409.5" x14ac:dyDescent="0.4">
      <c r="A43" s="68" t="s">
        <v>373</v>
      </c>
      <c r="B43" s="68" t="s">
        <v>698</v>
      </c>
      <c r="C43" s="68" t="s">
        <v>369</v>
      </c>
      <c r="D43" s="68" t="s">
        <v>12</v>
      </c>
      <c r="E43" s="68" t="s">
        <v>699</v>
      </c>
      <c r="F43" s="68" t="s">
        <v>370</v>
      </c>
      <c r="G43" s="68" t="s">
        <v>684</v>
      </c>
      <c r="H43" s="68" t="s">
        <v>516</v>
      </c>
      <c r="I43" s="68" t="s">
        <v>515</v>
      </c>
      <c r="J43" s="68" t="s">
        <v>685</v>
      </c>
      <c r="K43" s="69" t="s">
        <v>25</v>
      </c>
      <c r="L43" s="69" t="s">
        <v>376</v>
      </c>
      <c r="M43" s="68"/>
      <c r="N43" s="77" t="s">
        <v>694</v>
      </c>
      <c r="O43" s="69" t="s">
        <v>380</v>
      </c>
      <c r="P43" s="69" t="s">
        <v>157</v>
      </c>
    </row>
    <row r="44" spans="1:17" ht="409.5" x14ac:dyDescent="0.4">
      <c r="A44" s="68" t="s">
        <v>373</v>
      </c>
      <c r="B44" s="68" t="s">
        <v>700</v>
      </c>
      <c r="C44" s="68" t="s">
        <v>219</v>
      </c>
      <c r="D44" s="68" t="s">
        <v>18</v>
      </c>
      <c r="E44" s="68" t="s">
        <v>701</v>
      </c>
      <c r="F44" s="68" t="s">
        <v>381</v>
      </c>
      <c r="G44" s="68" t="s">
        <v>383</v>
      </c>
      <c r="H44" s="68" t="s">
        <v>516</v>
      </c>
      <c r="I44" s="68" t="s">
        <v>515</v>
      </c>
      <c r="J44" s="68" t="s">
        <v>686</v>
      </c>
      <c r="K44" s="69" t="s">
        <v>376</v>
      </c>
      <c r="L44" s="69" t="s">
        <v>159</v>
      </c>
      <c r="M44" s="68"/>
      <c r="N44" s="77" t="s">
        <v>694</v>
      </c>
      <c r="O44" s="69" t="s">
        <v>384</v>
      </c>
      <c r="P44" s="69" t="s">
        <v>157</v>
      </c>
    </row>
    <row r="45" spans="1:17" ht="409.5" x14ac:dyDescent="0.4">
      <c r="A45" s="68" t="s">
        <v>373</v>
      </c>
      <c r="B45" s="68" t="s">
        <v>702</v>
      </c>
      <c r="C45" s="68" t="s">
        <v>369</v>
      </c>
      <c r="D45" s="68" t="s">
        <v>18</v>
      </c>
      <c r="E45" s="68" t="s">
        <v>703</v>
      </c>
      <c r="F45" s="68" t="s">
        <v>385</v>
      </c>
      <c r="G45" s="68" t="s">
        <v>387</v>
      </c>
      <c r="H45" s="68" t="s">
        <v>516</v>
      </c>
      <c r="I45" s="68" t="s">
        <v>515</v>
      </c>
      <c r="J45" s="68" t="s">
        <v>687</v>
      </c>
      <c r="K45" s="69" t="s">
        <v>376</v>
      </c>
      <c r="L45" s="69" t="s">
        <v>159</v>
      </c>
      <c r="M45" s="68"/>
      <c r="N45" s="77" t="s">
        <v>694</v>
      </c>
      <c r="O45" s="69" t="s">
        <v>388</v>
      </c>
      <c r="P45" s="69" t="s">
        <v>157</v>
      </c>
    </row>
    <row r="46" spans="1:17" ht="172.5" x14ac:dyDescent="0.4">
      <c r="A46" s="68" t="s">
        <v>705</v>
      </c>
      <c r="B46" s="68" t="s">
        <v>709</v>
      </c>
      <c r="C46" s="68" t="s">
        <v>157</v>
      </c>
      <c r="D46" s="68" t="s">
        <v>18</v>
      </c>
      <c r="E46" s="68" t="s">
        <v>286</v>
      </c>
      <c r="F46" s="68" t="s">
        <v>287</v>
      </c>
      <c r="G46" s="68" t="s">
        <v>290</v>
      </c>
      <c r="H46" s="68" t="s">
        <v>516</v>
      </c>
      <c r="I46" s="68" t="s">
        <v>515</v>
      </c>
      <c r="J46" s="68" t="s">
        <v>712</v>
      </c>
      <c r="K46" s="68" t="s">
        <v>244</v>
      </c>
      <c r="L46" s="68" t="s">
        <v>244</v>
      </c>
      <c r="M46" s="68" t="s">
        <v>713</v>
      </c>
      <c r="N46" s="68" t="s">
        <v>711</v>
      </c>
      <c r="O46" s="68" t="s">
        <v>197</v>
      </c>
      <c r="P46" s="68" t="s">
        <v>197</v>
      </c>
    </row>
    <row r="47" spans="1:17" ht="396.75" x14ac:dyDescent="0.4">
      <c r="A47" s="68" t="s">
        <v>705</v>
      </c>
      <c r="B47" s="68" t="s">
        <v>612</v>
      </c>
      <c r="C47" s="68" t="s">
        <v>157</v>
      </c>
      <c r="D47" s="68" t="s">
        <v>21</v>
      </c>
      <c r="E47" s="68" t="s">
        <v>198</v>
      </c>
      <c r="F47" s="68" t="s">
        <v>435</v>
      </c>
      <c r="G47" s="68" t="s">
        <v>708</v>
      </c>
      <c r="H47" s="68" t="s">
        <v>516</v>
      </c>
      <c r="I47" s="68" t="s">
        <v>515</v>
      </c>
      <c r="J47" s="68" t="s">
        <v>801</v>
      </c>
      <c r="K47" s="68" t="s">
        <v>25</v>
      </c>
      <c r="L47" s="68" t="s">
        <v>568</v>
      </c>
      <c r="M47" s="68"/>
      <c r="N47" s="68" t="s">
        <v>710</v>
      </c>
      <c r="O47" s="68" t="s">
        <v>197</v>
      </c>
      <c r="P47" s="68" t="s">
        <v>197</v>
      </c>
    </row>
    <row r="48" spans="1:17" ht="409.5" x14ac:dyDescent="0.4">
      <c r="A48" s="68" t="s">
        <v>57</v>
      </c>
      <c r="B48" s="68" t="s">
        <v>717</v>
      </c>
      <c r="C48" s="68" t="s">
        <v>155</v>
      </c>
      <c r="D48" s="68" t="s">
        <v>21</v>
      </c>
      <c r="E48" s="68" t="s">
        <v>492</v>
      </c>
      <c r="F48" s="68" t="s">
        <v>493</v>
      </c>
      <c r="G48" s="68" t="s">
        <v>495</v>
      </c>
      <c r="H48" s="68" t="s">
        <v>516</v>
      </c>
      <c r="I48" s="68" t="s">
        <v>515</v>
      </c>
      <c r="J48" s="68" t="s">
        <v>718</v>
      </c>
      <c r="K48" s="68" t="s">
        <v>302</v>
      </c>
      <c r="L48" s="68" t="s">
        <v>569</v>
      </c>
      <c r="M48" s="68" t="s">
        <v>714</v>
      </c>
      <c r="N48" s="68" t="s">
        <v>716</v>
      </c>
      <c r="O48" s="68" t="s">
        <v>496</v>
      </c>
      <c r="P48" s="68" t="s">
        <v>715</v>
      </c>
    </row>
    <row r="49" spans="1:16" ht="207" x14ac:dyDescent="0.4">
      <c r="A49" s="68" t="s">
        <v>65</v>
      </c>
      <c r="B49" s="68" t="s">
        <v>725</v>
      </c>
      <c r="C49" s="68" t="s">
        <v>157</v>
      </c>
      <c r="D49" s="68" t="s">
        <v>12</v>
      </c>
      <c r="E49" s="68" t="s">
        <v>458</v>
      </c>
      <c r="F49" s="68" t="s">
        <v>459</v>
      </c>
      <c r="G49" s="68" t="s">
        <v>727</v>
      </c>
      <c r="H49" s="68" t="s">
        <v>516</v>
      </c>
      <c r="I49" s="68" t="s">
        <v>515</v>
      </c>
      <c r="J49" s="68" t="s">
        <v>719</v>
      </c>
      <c r="K49" s="68" t="s">
        <v>25</v>
      </c>
      <c r="L49" s="68" t="s">
        <v>568</v>
      </c>
      <c r="M49" s="68" t="s">
        <v>720</v>
      </c>
      <c r="N49" s="68" t="s">
        <v>726</v>
      </c>
      <c r="O49" s="68" t="s">
        <v>461</v>
      </c>
      <c r="P49" s="68" t="s">
        <v>480</v>
      </c>
    </row>
    <row r="50" spans="1:16" ht="310.5" x14ac:dyDescent="0.4">
      <c r="A50" s="68" t="s">
        <v>65</v>
      </c>
      <c r="B50" s="68" t="s">
        <v>721</v>
      </c>
      <c r="C50" s="68" t="s">
        <v>157</v>
      </c>
      <c r="D50" s="68" t="s">
        <v>12</v>
      </c>
      <c r="E50" s="68" t="s">
        <v>462</v>
      </c>
      <c r="F50" s="68" t="s">
        <v>463</v>
      </c>
      <c r="G50" s="68" t="s">
        <v>465</v>
      </c>
      <c r="H50" s="68" t="s">
        <v>516</v>
      </c>
      <c r="I50" s="68" t="s">
        <v>515</v>
      </c>
      <c r="J50" s="68" t="s">
        <v>722</v>
      </c>
      <c r="K50" s="68" t="s">
        <v>25</v>
      </c>
      <c r="L50" s="68" t="s">
        <v>557</v>
      </c>
      <c r="M50" s="68" t="s">
        <v>723</v>
      </c>
      <c r="N50" s="68" t="s">
        <v>726</v>
      </c>
      <c r="O50" s="68" t="s">
        <v>461</v>
      </c>
      <c r="P50" s="68" t="s">
        <v>724</v>
      </c>
    </row>
    <row r="51" spans="1:16" ht="224.25" x14ac:dyDescent="0.4">
      <c r="A51" s="68" t="s">
        <v>56</v>
      </c>
      <c r="B51" s="68" t="s">
        <v>731</v>
      </c>
      <c r="C51" s="68" t="s">
        <v>242</v>
      </c>
      <c r="D51" s="68" t="s">
        <v>243</v>
      </c>
      <c r="E51" s="68" t="s">
        <v>734</v>
      </c>
      <c r="F51" s="68" t="s">
        <v>728</v>
      </c>
      <c r="G51" s="68" t="s">
        <v>729</v>
      </c>
      <c r="H51" s="68" t="s">
        <v>516</v>
      </c>
      <c r="I51" s="68" t="s">
        <v>515</v>
      </c>
      <c r="J51" s="68" t="s">
        <v>733</v>
      </c>
      <c r="K51" s="68" t="s">
        <v>160</v>
      </c>
      <c r="L51" s="68" t="s">
        <v>160</v>
      </c>
      <c r="M51" s="68" t="s">
        <v>157</v>
      </c>
      <c r="N51" s="68" t="s">
        <v>732</v>
      </c>
      <c r="O51" s="68" t="s">
        <v>336</v>
      </c>
      <c r="P51" s="68" t="s">
        <v>730</v>
      </c>
    </row>
    <row r="52" spans="1:16" ht="327.75" x14ac:dyDescent="0.4">
      <c r="A52" s="68" t="s">
        <v>24</v>
      </c>
      <c r="B52" s="68" t="s">
        <v>747</v>
      </c>
      <c r="C52" s="68" t="s">
        <v>155</v>
      </c>
      <c r="D52" s="68" t="s">
        <v>12</v>
      </c>
      <c r="E52" s="68" t="s">
        <v>156</v>
      </c>
      <c r="F52" s="68" t="s">
        <v>735</v>
      </c>
      <c r="G52" s="68" t="s">
        <v>182</v>
      </c>
      <c r="H52" s="68" t="s">
        <v>516</v>
      </c>
      <c r="I52" s="68" t="s">
        <v>515</v>
      </c>
      <c r="J52" s="68" t="s">
        <v>744</v>
      </c>
      <c r="K52" s="68" t="s">
        <v>159</v>
      </c>
      <c r="L52" s="68" t="s">
        <v>376</v>
      </c>
      <c r="M52" s="68" t="s">
        <v>736</v>
      </c>
      <c r="N52" s="68" t="s">
        <v>746</v>
      </c>
      <c r="O52" s="68" t="s">
        <v>197</v>
      </c>
      <c r="P52" s="68" t="s">
        <v>197</v>
      </c>
    </row>
    <row r="53" spans="1:16" ht="409.5" x14ac:dyDescent="0.4">
      <c r="A53" s="68" t="s">
        <v>24</v>
      </c>
      <c r="B53" s="68" t="s">
        <v>748</v>
      </c>
      <c r="C53" s="68" t="s">
        <v>155</v>
      </c>
      <c r="D53" s="68" t="s">
        <v>12</v>
      </c>
      <c r="E53" s="68" t="s">
        <v>156</v>
      </c>
      <c r="F53" s="68" t="s">
        <v>737</v>
      </c>
      <c r="G53" s="68" t="s">
        <v>738</v>
      </c>
      <c r="H53" s="68" t="s">
        <v>516</v>
      </c>
      <c r="I53" s="68" t="s">
        <v>515</v>
      </c>
      <c r="J53" s="68" t="s">
        <v>745</v>
      </c>
      <c r="K53" s="68" t="s">
        <v>159</v>
      </c>
      <c r="L53" s="68" t="s">
        <v>376</v>
      </c>
      <c r="M53" s="68" t="s">
        <v>736</v>
      </c>
      <c r="N53" s="68" t="s">
        <v>746</v>
      </c>
      <c r="O53" s="68" t="s">
        <v>197</v>
      </c>
      <c r="P53" s="68" t="s">
        <v>197</v>
      </c>
    </row>
    <row r="54" spans="1:16" ht="409.5" x14ac:dyDescent="0.4">
      <c r="A54" s="68" t="s">
        <v>24</v>
      </c>
      <c r="B54" s="68" t="s">
        <v>749</v>
      </c>
      <c r="C54" s="68" t="s">
        <v>155</v>
      </c>
      <c r="D54" s="68" t="s">
        <v>12</v>
      </c>
      <c r="E54" s="68" t="s">
        <v>156</v>
      </c>
      <c r="F54" s="68" t="s">
        <v>739</v>
      </c>
      <c r="G54" s="68" t="s">
        <v>740</v>
      </c>
      <c r="H54" s="68" t="s">
        <v>516</v>
      </c>
      <c r="I54" s="68" t="s">
        <v>515</v>
      </c>
      <c r="J54" s="68" t="s">
        <v>745</v>
      </c>
      <c r="K54" s="68" t="s">
        <v>159</v>
      </c>
      <c r="L54" s="68" t="s">
        <v>376</v>
      </c>
      <c r="M54" s="68" t="s">
        <v>736</v>
      </c>
      <c r="N54" s="68" t="s">
        <v>746</v>
      </c>
      <c r="O54" s="68" t="s">
        <v>197</v>
      </c>
      <c r="P54" s="68" t="s">
        <v>197</v>
      </c>
    </row>
    <row r="55" spans="1:16" ht="293.25" x14ac:dyDescent="0.4">
      <c r="A55" s="68" t="s">
        <v>24</v>
      </c>
      <c r="B55" s="68" t="s">
        <v>750</v>
      </c>
      <c r="C55" s="68" t="s">
        <v>155</v>
      </c>
      <c r="D55" s="68" t="s">
        <v>12</v>
      </c>
      <c r="E55" s="68" t="s">
        <v>156</v>
      </c>
      <c r="F55" s="68" t="s">
        <v>189</v>
      </c>
      <c r="G55" s="68" t="s">
        <v>190</v>
      </c>
      <c r="H55" s="68" t="s">
        <v>516</v>
      </c>
      <c r="I55" s="68" t="s">
        <v>515</v>
      </c>
      <c r="J55" s="68" t="s">
        <v>745</v>
      </c>
      <c r="K55" s="68" t="s">
        <v>159</v>
      </c>
      <c r="L55" s="68" t="s">
        <v>376</v>
      </c>
      <c r="M55" s="68" t="s">
        <v>736</v>
      </c>
      <c r="N55" s="68" t="s">
        <v>746</v>
      </c>
      <c r="O55" s="68" t="s">
        <v>197</v>
      </c>
      <c r="P55" s="68" t="s">
        <v>197</v>
      </c>
    </row>
    <row r="56" spans="1:16" ht="409.5" x14ac:dyDescent="0.4">
      <c r="A56" s="68" t="s">
        <v>24</v>
      </c>
      <c r="B56" s="68" t="s">
        <v>751</v>
      </c>
      <c r="C56" s="68" t="s">
        <v>155</v>
      </c>
      <c r="D56" s="68" t="s">
        <v>12</v>
      </c>
      <c r="E56" s="68" t="s">
        <v>156</v>
      </c>
      <c r="F56" s="68" t="s">
        <v>191</v>
      </c>
      <c r="G56" s="68" t="s">
        <v>192</v>
      </c>
      <c r="H56" s="68" t="s">
        <v>516</v>
      </c>
      <c r="I56" s="68" t="s">
        <v>515</v>
      </c>
      <c r="J56" s="68" t="s">
        <v>745</v>
      </c>
      <c r="K56" s="68" t="s">
        <v>159</v>
      </c>
      <c r="L56" s="68" t="s">
        <v>376</v>
      </c>
      <c r="M56" s="68" t="s">
        <v>736</v>
      </c>
      <c r="N56" s="68" t="s">
        <v>746</v>
      </c>
      <c r="O56" s="68" t="s">
        <v>197</v>
      </c>
      <c r="P56" s="68" t="s">
        <v>197</v>
      </c>
    </row>
    <row r="57" spans="1:16" ht="310.5" x14ac:dyDescent="0.4">
      <c r="A57" s="68" t="s">
        <v>24</v>
      </c>
      <c r="B57" s="68" t="s">
        <v>752</v>
      </c>
      <c r="C57" s="68" t="s">
        <v>155</v>
      </c>
      <c r="D57" s="68" t="s">
        <v>12</v>
      </c>
      <c r="E57" s="68" t="s">
        <v>156</v>
      </c>
      <c r="F57" s="68" t="s">
        <v>741</v>
      </c>
      <c r="G57" s="68" t="s">
        <v>194</v>
      </c>
      <c r="H57" s="68" t="s">
        <v>516</v>
      </c>
      <c r="I57" s="68" t="s">
        <v>515</v>
      </c>
      <c r="J57" s="68" t="s">
        <v>745</v>
      </c>
      <c r="K57" s="68" t="s">
        <v>159</v>
      </c>
      <c r="L57" s="68" t="s">
        <v>376</v>
      </c>
      <c r="M57" s="68" t="s">
        <v>736</v>
      </c>
      <c r="N57" s="68" t="s">
        <v>746</v>
      </c>
      <c r="O57" s="68" t="s">
        <v>197</v>
      </c>
      <c r="P57" s="68" t="s">
        <v>197</v>
      </c>
    </row>
    <row r="58" spans="1:16" ht="345" x14ac:dyDescent="0.4">
      <c r="A58" s="68" t="s">
        <v>24</v>
      </c>
      <c r="B58" s="68" t="s">
        <v>753</v>
      </c>
      <c r="C58" s="68" t="s">
        <v>155</v>
      </c>
      <c r="D58" s="68" t="s">
        <v>12</v>
      </c>
      <c r="E58" s="68" t="s">
        <v>156</v>
      </c>
      <c r="F58" s="68" t="s">
        <v>195</v>
      </c>
      <c r="G58" s="68" t="s">
        <v>196</v>
      </c>
      <c r="H58" s="68" t="s">
        <v>516</v>
      </c>
      <c r="I58" s="68" t="s">
        <v>515</v>
      </c>
      <c r="J58" s="68" t="s">
        <v>745</v>
      </c>
      <c r="K58" s="68" t="s">
        <v>160</v>
      </c>
      <c r="L58" s="68" t="s">
        <v>376</v>
      </c>
      <c r="M58" s="68" t="s">
        <v>736</v>
      </c>
      <c r="N58" s="68" t="s">
        <v>746</v>
      </c>
      <c r="O58" s="68" t="s">
        <v>197</v>
      </c>
      <c r="P58" s="68" t="s">
        <v>197</v>
      </c>
    </row>
    <row r="59" spans="1:16" ht="409.5" x14ac:dyDescent="0.4">
      <c r="A59" s="68" t="s">
        <v>24</v>
      </c>
      <c r="B59" s="68" t="s">
        <v>644</v>
      </c>
      <c r="C59" s="68" t="s">
        <v>157</v>
      </c>
      <c r="D59" s="68" t="s">
        <v>21</v>
      </c>
      <c r="E59" s="68" t="s">
        <v>175</v>
      </c>
      <c r="F59" s="68" t="s">
        <v>176</v>
      </c>
      <c r="G59" s="68" t="s">
        <v>254</v>
      </c>
      <c r="H59" s="68" t="s">
        <v>516</v>
      </c>
      <c r="I59" s="68" t="s">
        <v>515</v>
      </c>
      <c r="J59" s="68" t="s">
        <v>742</v>
      </c>
      <c r="K59" s="68" t="s">
        <v>25</v>
      </c>
      <c r="L59" s="68" t="s">
        <v>376</v>
      </c>
      <c r="M59" s="68" t="s">
        <v>754</v>
      </c>
      <c r="N59" s="68" t="s">
        <v>746</v>
      </c>
      <c r="O59" s="68" t="s">
        <v>197</v>
      </c>
      <c r="P59" s="68" t="s">
        <v>197</v>
      </c>
    </row>
    <row r="60" spans="1:16" ht="327.75" x14ac:dyDescent="0.4">
      <c r="A60" s="68" t="s">
        <v>24</v>
      </c>
      <c r="B60" s="68" t="s">
        <v>612</v>
      </c>
      <c r="C60" s="68" t="s">
        <v>157</v>
      </c>
      <c r="D60" s="68" t="s">
        <v>21</v>
      </c>
      <c r="E60" s="68" t="s">
        <v>198</v>
      </c>
      <c r="F60" s="68" t="s">
        <v>255</v>
      </c>
      <c r="G60" s="68" t="s">
        <v>256</v>
      </c>
      <c r="H60" s="68" t="s">
        <v>516</v>
      </c>
      <c r="I60" s="68" t="s">
        <v>515</v>
      </c>
      <c r="J60" s="68" t="s">
        <v>802</v>
      </c>
      <c r="K60" s="68" t="s">
        <v>25</v>
      </c>
      <c r="L60" s="68" t="s">
        <v>25</v>
      </c>
      <c r="M60" s="68" t="s">
        <v>743</v>
      </c>
      <c r="N60" s="68" t="s">
        <v>755</v>
      </c>
      <c r="O60" s="68" t="s">
        <v>197</v>
      </c>
      <c r="P60" s="68" t="s">
        <v>197</v>
      </c>
    </row>
    <row r="61" spans="1:16" ht="409.5" x14ac:dyDescent="0.4">
      <c r="A61" s="68" t="s">
        <v>19</v>
      </c>
      <c r="B61" s="68" t="s">
        <v>766</v>
      </c>
      <c r="C61" s="68" t="s">
        <v>155</v>
      </c>
      <c r="D61" s="68" t="s">
        <v>18</v>
      </c>
      <c r="E61" s="68" t="s">
        <v>441</v>
      </c>
      <c r="F61" s="68" t="s">
        <v>442</v>
      </c>
      <c r="G61" s="68" t="s">
        <v>443</v>
      </c>
      <c r="H61" s="68" t="s">
        <v>516</v>
      </c>
      <c r="I61" s="68" t="s">
        <v>515</v>
      </c>
      <c r="J61" s="68" t="s">
        <v>756</v>
      </c>
      <c r="K61" s="68" t="s">
        <v>351</v>
      </c>
      <c r="L61" s="68" t="s">
        <v>25</v>
      </c>
      <c r="M61" s="68" t="s">
        <v>757</v>
      </c>
      <c r="N61" s="68" t="s">
        <v>767</v>
      </c>
      <c r="O61" s="68" t="s">
        <v>444</v>
      </c>
      <c r="P61" s="68" t="s">
        <v>197</v>
      </c>
    </row>
    <row r="62" spans="1:16" ht="409.5" x14ac:dyDescent="0.4">
      <c r="A62" s="68" t="s">
        <v>19</v>
      </c>
      <c r="B62" s="68" t="s">
        <v>768</v>
      </c>
      <c r="C62" s="68" t="s">
        <v>155</v>
      </c>
      <c r="D62" s="68" t="s">
        <v>12</v>
      </c>
      <c r="E62" s="68" t="s">
        <v>156</v>
      </c>
      <c r="F62" s="68" t="s">
        <v>445</v>
      </c>
      <c r="G62" s="68" t="s">
        <v>758</v>
      </c>
      <c r="H62" s="68" t="s">
        <v>516</v>
      </c>
      <c r="I62" s="68" t="s">
        <v>515</v>
      </c>
      <c r="J62" s="68" t="s">
        <v>759</v>
      </c>
      <c r="K62" s="68" t="s">
        <v>25</v>
      </c>
      <c r="L62" s="68" t="s">
        <v>25</v>
      </c>
      <c r="M62" s="68" t="s">
        <v>760</v>
      </c>
      <c r="N62" s="68" t="s">
        <v>769</v>
      </c>
      <c r="O62" s="79">
        <v>300000</v>
      </c>
      <c r="P62" s="68" t="s">
        <v>197</v>
      </c>
    </row>
    <row r="63" spans="1:16" ht="409.5" x14ac:dyDescent="0.4">
      <c r="A63" s="68" t="s">
        <v>19</v>
      </c>
      <c r="B63" s="68" t="s">
        <v>770</v>
      </c>
      <c r="C63" s="68" t="s">
        <v>155</v>
      </c>
      <c r="D63" s="68" t="s">
        <v>12</v>
      </c>
      <c r="E63" s="68" t="s">
        <v>156</v>
      </c>
      <c r="F63" s="68" t="s">
        <v>277</v>
      </c>
      <c r="G63" s="68" t="s">
        <v>447</v>
      </c>
      <c r="H63" s="68" t="s">
        <v>516</v>
      </c>
      <c r="I63" s="68" t="s">
        <v>515</v>
      </c>
      <c r="J63" s="68" t="s">
        <v>777</v>
      </c>
      <c r="K63" s="68" t="s">
        <v>25</v>
      </c>
      <c r="L63" s="68" t="s">
        <v>25</v>
      </c>
      <c r="M63" s="68" t="s">
        <v>761</v>
      </c>
      <c r="N63" s="68" t="s">
        <v>767</v>
      </c>
      <c r="O63" s="79">
        <v>750000</v>
      </c>
      <c r="P63" s="68" t="s">
        <v>197</v>
      </c>
    </row>
    <row r="64" spans="1:16" ht="409.5" x14ac:dyDescent="0.4">
      <c r="A64" s="68" t="s">
        <v>19</v>
      </c>
      <c r="B64" s="68" t="s">
        <v>771</v>
      </c>
      <c r="C64" s="68" t="s">
        <v>155</v>
      </c>
      <c r="D64" s="68" t="s">
        <v>12</v>
      </c>
      <c r="E64" s="68" t="s">
        <v>156</v>
      </c>
      <c r="F64" s="68" t="s">
        <v>277</v>
      </c>
      <c r="G64" s="68" t="s">
        <v>447</v>
      </c>
      <c r="H64" s="68" t="s">
        <v>516</v>
      </c>
      <c r="I64" s="68" t="s">
        <v>515</v>
      </c>
      <c r="J64" s="68" t="s">
        <v>778</v>
      </c>
      <c r="K64" s="68" t="s">
        <v>25</v>
      </c>
      <c r="L64" s="68" t="s">
        <v>25</v>
      </c>
      <c r="M64" s="68" t="s">
        <v>762</v>
      </c>
      <c r="N64" s="68" t="s">
        <v>767</v>
      </c>
      <c r="O64" s="79">
        <v>750000</v>
      </c>
      <c r="P64" s="68" t="s">
        <v>197</v>
      </c>
    </row>
    <row r="65" spans="1:16" ht="409.5" x14ac:dyDescent="0.4">
      <c r="A65" s="68" t="s">
        <v>19</v>
      </c>
      <c r="B65" s="68" t="s">
        <v>772</v>
      </c>
      <c r="C65" s="68" t="s">
        <v>155</v>
      </c>
      <c r="D65" s="68" t="s">
        <v>12</v>
      </c>
      <c r="E65" s="68" t="s">
        <v>156</v>
      </c>
      <c r="F65" s="68" t="s">
        <v>277</v>
      </c>
      <c r="G65" s="68" t="s">
        <v>447</v>
      </c>
      <c r="H65" s="68" t="s">
        <v>516</v>
      </c>
      <c r="I65" s="68" t="s">
        <v>515</v>
      </c>
      <c r="J65" s="68" t="s">
        <v>763</v>
      </c>
      <c r="K65" s="68" t="s">
        <v>159</v>
      </c>
      <c r="L65" s="68" t="s">
        <v>25</v>
      </c>
      <c r="M65" s="68" t="s">
        <v>764</v>
      </c>
      <c r="N65" s="68" t="s">
        <v>767</v>
      </c>
      <c r="O65" s="79">
        <v>750000</v>
      </c>
      <c r="P65" s="68" t="s">
        <v>197</v>
      </c>
    </row>
    <row r="66" spans="1:16" ht="409.5" x14ac:dyDescent="0.4">
      <c r="A66" s="68" t="s">
        <v>19</v>
      </c>
      <c r="B66" s="68" t="s">
        <v>773</v>
      </c>
      <c r="C66" s="68" t="s">
        <v>155</v>
      </c>
      <c r="D66" s="68" t="s">
        <v>12</v>
      </c>
      <c r="E66" s="68" t="s">
        <v>156</v>
      </c>
      <c r="F66" s="68" t="s">
        <v>277</v>
      </c>
      <c r="G66" s="68" t="s">
        <v>447</v>
      </c>
      <c r="H66" s="68" t="s">
        <v>516</v>
      </c>
      <c r="I66" s="68" t="s">
        <v>515</v>
      </c>
      <c r="J66" s="68" t="s">
        <v>779</v>
      </c>
      <c r="K66" s="68" t="s">
        <v>25</v>
      </c>
      <c r="L66" s="68" t="s">
        <v>25</v>
      </c>
      <c r="M66" s="68" t="s">
        <v>515</v>
      </c>
      <c r="N66" s="68" t="s">
        <v>767</v>
      </c>
      <c r="O66" s="79">
        <v>750000</v>
      </c>
      <c r="P66" s="68" t="s">
        <v>197</v>
      </c>
    </row>
    <row r="67" spans="1:16" ht="409.5" x14ac:dyDescent="0.4">
      <c r="A67" s="68" t="s">
        <v>19</v>
      </c>
      <c r="B67" s="68" t="s">
        <v>774</v>
      </c>
      <c r="C67" s="68" t="s">
        <v>155</v>
      </c>
      <c r="D67" s="68" t="s">
        <v>12</v>
      </c>
      <c r="E67" s="68" t="s">
        <v>156</v>
      </c>
      <c r="F67" s="68" t="s">
        <v>277</v>
      </c>
      <c r="G67" s="68" t="s">
        <v>447</v>
      </c>
      <c r="H67" s="68" t="s">
        <v>516</v>
      </c>
      <c r="I67" s="68" t="s">
        <v>515</v>
      </c>
      <c r="J67" s="68" t="s">
        <v>780</v>
      </c>
      <c r="K67" s="68" t="s">
        <v>160</v>
      </c>
      <c r="L67" s="68" t="s">
        <v>160</v>
      </c>
      <c r="M67" s="68" t="s">
        <v>515</v>
      </c>
      <c r="N67" s="68" t="s">
        <v>767</v>
      </c>
      <c r="O67" s="79">
        <v>750000</v>
      </c>
      <c r="P67" s="68" t="s">
        <v>197</v>
      </c>
    </row>
    <row r="68" spans="1:16" ht="276" x14ac:dyDescent="0.4">
      <c r="A68" s="68" t="s">
        <v>19</v>
      </c>
      <c r="B68" s="68" t="s">
        <v>612</v>
      </c>
      <c r="C68" s="68" t="s">
        <v>157</v>
      </c>
      <c r="D68" s="68" t="s">
        <v>21</v>
      </c>
      <c r="E68" s="68" t="s">
        <v>198</v>
      </c>
      <c r="F68" s="68" t="s">
        <v>448</v>
      </c>
      <c r="G68" s="68" t="s">
        <v>776</v>
      </c>
      <c r="H68" s="68" t="s">
        <v>516</v>
      </c>
      <c r="I68" s="68" t="s">
        <v>515</v>
      </c>
      <c r="J68" s="68" t="s">
        <v>803</v>
      </c>
      <c r="K68" s="68" t="s">
        <v>25</v>
      </c>
      <c r="L68" s="68" t="s">
        <v>568</v>
      </c>
      <c r="M68" s="68" t="s">
        <v>765</v>
      </c>
      <c r="N68" s="68" t="s">
        <v>775</v>
      </c>
      <c r="O68" s="68" t="s">
        <v>197</v>
      </c>
      <c r="P68" s="68" t="s">
        <v>197</v>
      </c>
    </row>
    <row r="69" spans="1:16" ht="138" x14ac:dyDescent="0.4">
      <c r="A69" s="68" t="s">
        <v>44</v>
      </c>
      <c r="B69" s="68" t="s">
        <v>788</v>
      </c>
      <c r="C69" s="68" t="s">
        <v>369</v>
      </c>
      <c r="D69" s="68" t="s">
        <v>12</v>
      </c>
      <c r="E69" s="68" t="s">
        <v>477</v>
      </c>
      <c r="F69" s="68" t="s">
        <v>478</v>
      </c>
      <c r="G69" s="68" t="s">
        <v>483</v>
      </c>
      <c r="H69" s="68" t="s">
        <v>554</v>
      </c>
      <c r="I69" s="68" t="s">
        <v>515</v>
      </c>
      <c r="J69" s="68" t="s">
        <v>797</v>
      </c>
      <c r="K69" s="68" t="s">
        <v>359</v>
      </c>
      <c r="L69" s="68" t="s">
        <v>359</v>
      </c>
      <c r="M69" s="68" t="s">
        <v>785</v>
      </c>
      <c r="N69" s="68" t="s">
        <v>789</v>
      </c>
      <c r="O69" s="68" t="s">
        <v>480</v>
      </c>
      <c r="P69" s="68" t="s">
        <v>480</v>
      </c>
    </row>
    <row r="70" spans="1:16" ht="327.75" x14ac:dyDescent="0.4">
      <c r="A70" s="68" t="s">
        <v>44</v>
      </c>
      <c r="B70" s="68" t="s">
        <v>790</v>
      </c>
      <c r="C70" s="68" t="s">
        <v>155</v>
      </c>
      <c r="D70" s="68" t="s">
        <v>12</v>
      </c>
      <c r="E70" s="68" t="s">
        <v>156</v>
      </c>
      <c r="F70" s="68" t="s">
        <v>277</v>
      </c>
      <c r="G70" s="68" t="s">
        <v>786</v>
      </c>
      <c r="H70" s="68" t="s">
        <v>516</v>
      </c>
      <c r="I70" s="68" t="s">
        <v>515</v>
      </c>
      <c r="J70" s="68" t="s">
        <v>796</v>
      </c>
      <c r="K70" s="68" t="s">
        <v>25</v>
      </c>
      <c r="L70" s="68" t="s">
        <v>331</v>
      </c>
      <c r="M70" s="68" t="s">
        <v>787</v>
      </c>
      <c r="N70" s="68" t="s">
        <v>789</v>
      </c>
      <c r="O70" s="68" t="s">
        <v>480</v>
      </c>
      <c r="P70" s="68" t="s">
        <v>480</v>
      </c>
    </row>
    <row r="71" spans="1:16" ht="224.25" x14ac:dyDescent="0.4">
      <c r="A71" s="68" t="s">
        <v>44</v>
      </c>
      <c r="B71" s="68" t="s">
        <v>612</v>
      </c>
      <c r="C71" s="68" t="s">
        <v>157</v>
      </c>
      <c r="D71" s="68" t="s">
        <v>21</v>
      </c>
      <c r="E71" s="68" t="s">
        <v>198</v>
      </c>
      <c r="F71" s="68" t="s">
        <v>435</v>
      </c>
      <c r="G71" s="68" t="s">
        <v>793</v>
      </c>
      <c r="H71" s="68" t="s">
        <v>362</v>
      </c>
      <c r="I71" s="68" t="s">
        <v>515</v>
      </c>
      <c r="J71" s="68" t="s">
        <v>795</v>
      </c>
      <c r="K71" s="68" t="s">
        <v>25</v>
      </c>
      <c r="L71" s="68" t="s">
        <v>25</v>
      </c>
      <c r="M71" s="68" t="s">
        <v>791</v>
      </c>
      <c r="N71" s="68" t="s">
        <v>792</v>
      </c>
      <c r="O71" s="68" t="s">
        <v>480</v>
      </c>
      <c r="P71" s="68" t="s">
        <v>480</v>
      </c>
    </row>
    <row r="72" spans="1:16" ht="409.5" x14ac:dyDescent="0.4">
      <c r="A72" s="80" t="s">
        <v>414</v>
      </c>
      <c r="B72" s="80" t="s">
        <v>781</v>
      </c>
      <c r="C72" s="80" t="s">
        <v>157</v>
      </c>
      <c r="D72" s="80" t="s">
        <v>21</v>
      </c>
      <c r="E72" s="80" t="s">
        <v>415</v>
      </c>
      <c r="F72" s="80" t="s">
        <v>416</v>
      </c>
      <c r="G72" s="80" t="s">
        <v>794</v>
      </c>
      <c r="H72" s="80" t="s">
        <v>516</v>
      </c>
      <c r="I72" s="80" t="s">
        <v>556</v>
      </c>
      <c r="J72" s="81" t="s">
        <v>784</v>
      </c>
      <c r="K72" s="80" t="s">
        <v>376</v>
      </c>
      <c r="L72" s="80" t="s">
        <v>376</v>
      </c>
      <c r="M72" s="80" t="s">
        <v>157</v>
      </c>
      <c r="N72" s="80" t="s">
        <v>782</v>
      </c>
      <c r="O72" s="80" t="s">
        <v>599</v>
      </c>
      <c r="P72" s="80" t="s">
        <v>783</v>
      </c>
    </row>
  </sheetData>
  <autoFilter ref="A3:P72" xr:uid="{CFC50D86-0BF9-4FCD-A273-9608E1E37B87}"/>
  <mergeCells count="2">
    <mergeCell ref="A1:P1"/>
    <mergeCell ref="A2:P2"/>
  </mergeCells>
  <pageMargins left="0.11811023622047245" right="0.11811023622047245" top="0.15748031496062992" bottom="0.15748031496062992"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ACF8-394A-49BB-A312-C6FCA3A4298C}">
  <sheetPr filterMode="1"/>
  <dimension ref="A1:P72"/>
  <sheetViews>
    <sheetView topLeftCell="A3" zoomScale="120" zoomScaleNormal="120" workbookViewId="0">
      <selection activeCell="J17" sqref="J17"/>
    </sheetView>
  </sheetViews>
  <sheetFormatPr defaultRowHeight="17.25" x14ac:dyDescent="0.4"/>
  <cols>
    <col min="1" max="1" width="9.140625" style="67"/>
    <col min="2" max="2" width="10.85546875" style="67" customWidth="1"/>
    <col min="3" max="3" width="7" style="67" customWidth="1"/>
    <col min="4" max="4" width="9.140625" style="67"/>
    <col min="5" max="5" width="14.5703125" style="67" customWidth="1"/>
    <col min="6" max="6" width="13.7109375" style="67" customWidth="1"/>
    <col min="7" max="7" width="14.85546875" style="67" customWidth="1"/>
    <col min="8" max="8" width="9.140625" style="67"/>
    <col min="9" max="9" width="11.5703125" style="67" customWidth="1"/>
    <col min="10" max="10" width="26.28515625" style="67" customWidth="1"/>
    <col min="11" max="12" width="16" style="67" customWidth="1"/>
    <col min="13" max="13" width="17.140625" style="67" customWidth="1"/>
    <col min="14" max="14" width="11.28515625" style="67" customWidth="1"/>
    <col min="15" max="15" width="11" style="67" customWidth="1"/>
    <col min="16" max="16" width="12.85546875" style="67" customWidth="1"/>
    <col min="17" max="16384" width="9.140625" style="67"/>
  </cols>
  <sheetData>
    <row r="1" spans="1:16" x14ac:dyDescent="0.4">
      <c r="A1" s="152" t="s">
        <v>0</v>
      </c>
      <c r="B1" s="152"/>
      <c r="C1" s="152"/>
      <c r="D1" s="152"/>
      <c r="E1" s="152"/>
      <c r="F1" s="152"/>
      <c r="G1" s="152"/>
      <c r="H1" s="152"/>
      <c r="I1" s="152"/>
      <c r="J1" s="152"/>
      <c r="K1" s="152"/>
      <c r="L1" s="152"/>
      <c r="M1" s="152"/>
      <c r="N1" s="152"/>
      <c r="O1" s="152"/>
      <c r="P1" s="152"/>
    </row>
    <row r="2" spans="1:16" x14ac:dyDescent="0.4">
      <c r="A2" s="153" t="s">
        <v>804</v>
      </c>
      <c r="B2" s="153"/>
      <c r="C2" s="153"/>
      <c r="D2" s="153"/>
      <c r="E2" s="153"/>
      <c r="F2" s="153"/>
      <c r="G2" s="153"/>
      <c r="H2" s="153"/>
      <c r="I2" s="153"/>
      <c r="J2" s="153"/>
      <c r="K2" s="153"/>
      <c r="L2" s="153"/>
      <c r="M2" s="153"/>
      <c r="N2" s="153"/>
      <c r="O2" s="153"/>
      <c r="P2" s="153"/>
    </row>
    <row r="3" spans="1:16" ht="69" x14ac:dyDescent="0.4">
      <c r="A3" s="94" t="s">
        <v>1</v>
      </c>
      <c r="B3" s="94" t="s">
        <v>529</v>
      </c>
      <c r="C3" s="94" t="s">
        <v>161</v>
      </c>
      <c r="D3" s="94" t="s">
        <v>528</v>
      </c>
      <c r="E3" s="94" t="s">
        <v>527</v>
      </c>
      <c r="F3" s="94" t="s">
        <v>526</v>
      </c>
      <c r="G3" s="94" t="s">
        <v>525</v>
      </c>
      <c r="H3" s="94" t="s">
        <v>524</v>
      </c>
      <c r="I3" s="94" t="s">
        <v>523</v>
      </c>
      <c r="J3" s="94" t="s">
        <v>522</v>
      </c>
      <c r="K3" s="94" t="s">
        <v>521</v>
      </c>
      <c r="L3" s="94" t="s">
        <v>520</v>
      </c>
      <c r="M3" s="94" t="s">
        <v>519</v>
      </c>
      <c r="N3" s="94" t="s">
        <v>10</v>
      </c>
      <c r="O3" s="94" t="s">
        <v>518</v>
      </c>
      <c r="P3" s="94" t="s">
        <v>517</v>
      </c>
    </row>
    <row r="4" spans="1:16" ht="155.25" hidden="1" x14ac:dyDescent="0.4">
      <c r="A4" s="91" t="s">
        <v>48</v>
      </c>
      <c r="B4" s="74" t="s">
        <v>963</v>
      </c>
      <c r="C4" s="84" t="s">
        <v>155</v>
      </c>
      <c r="D4" s="74" t="s">
        <v>12</v>
      </c>
      <c r="E4" s="74" t="s">
        <v>349</v>
      </c>
      <c r="F4" s="74" t="s">
        <v>350</v>
      </c>
      <c r="G4" s="74" t="s">
        <v>352</v>
      </c>
      <c r="H4" s="74" t="s">
        <v>362</v>
      </c>
      <c r="I4" s="74" t="s">
        <v>556</v>
      </c>
      <c r="J4" s="74" t="s">
        <v>961</v>
      </c>
      <c r="K4" s="84" t="s">
        <v>351</v>
      </c>
      <c r="L4" s="84" t="s">
        <v>549</v>
      </c>
      <c r="M4" s="74" t="s">
        <v>962</v>
      </c>
      <c r="N4" s="85" t="s">
        <v>964</v>
      </c>
      <c r="O4" s="74" t="s">
        <v>197</v>
      </c>
      <c r="P4" s="74" t="s">
        <v>197</v>
      </c>
    </row>
    <row r="5" spans="1:16" ht="310.5" hidden="1" x14ac:dyDescent="0.4">
      <c r="A5" s="98" t="s">
        <v>20</v>
      </c>
      <c r="B5" s="68" t="s">
        <v>612</v>
      </c>
      <c r="C5" s="69" t="s">
        <v>157</v>
      </c>
      <c r="D5" s="68" t="s">
        <v>21</v>
      </c>
      <c r="E5" s="68" t="s">
        <v>198</v>
      </c>
      <c r="F5" s="68" t="s">
        <v>310</v>
      </c>
      <c r="G5" s="68" t="s">
        <v>965</v>
      </c>
      <c r="H5" s="68" t="s">
        <v>516</v>
      </c>
      <c r="I5" s="68" t="s">
        <v>515</v>
      </c>
      <c r="J5" s="68" t="s">
        <v>966</v>
      </c>
      <c r="K5" s="69" t="s">
        <v>25</v>
      </c>
      <c r="L5" s="97" t="s">
        <v>25</v>
      </c>
      <c r="M5" s="68" t="s">
        <v>157</v>
      </c>
      <c r="N5" s="77" t="s">
        <v>967</v>
      </c>
      <c r="O5" s="68" t="s">
        <v>197</v>
      </c>
      <c r="P5" s="68" t="s">
        <v>197</v>
      </c>
    </row>
    <row r="6" spans="1:16" ht="362.25" hidden="1" x14ac:dyDescent="0.4">
      <c r="A6" s="96" t="s">
        <v>78</v>
      </c>
      <c r="B6" s="95" t="s">
        <v>616</v>
      </c>
      <c r="C6" s="95" t="s">
        <v>155</v>
      </c>
      <c r="D6" s="95" t="s">
        <v>12</v>
      </c>
      <c r="E6" s="95" t="s">
        <v>156</v>
      </c>
      <c r="F6" s="95" t="s">
        <v>277</v>
      </c>
      <c r="G6" s="95" t="s">
        <v>262</v>
      </c>
      <c r="H6" s="95" t="s">
        <v>516</v>
      </c>
      <c r="I6" s="95" t="s">
        <v>515</v>
      </c>
      <c r="J6" s="95" t="s">
        <v>613</v>
      </c>
      <c r="K6" s="95" t="s">
        <v>25</v>
      </c>
      <c r="L6" s="95" t="s">
        <v>25</v>
      </c>
      <c r="M6" s="95" t="s">
        <v>157</v>
      </c>
      <c r="N6" s="95" t="s">
        <v>618</v>
      </c>
      <c r="O6" s="95" t="s">
        <v>197</v>
      </c>
      <c r="P6" s="95" t="s">
        <v>197</v>
      </c>
    </row>
    <row r="7" spans="1:16" ht="224.25" hidden="1" x14ac:dyDescent="0.4">
      <c r="A7" s="91" t="s">
        <v>78</v>
      </c>
      <c r="B7" s="74" t="s">
        <v>617</v>
      </c>
      <c r="C7" s="74" t="s">
        <v>242</v>
      </c>
      <c r="D7" s="74" t="s">
        <v>18</v>
      </c>
      <c r="E7" s="74" t="s">
        <v>356</v>
      </c>
      <c r="F7" s="74" t="s">
        <v>357</v>
      </c>
      <c r="G7" s="74" t="s">
        <v>360</v>
      </c>
      <c r="H7" s="74" t="s">
        <v>516</v>
      </c>
      <c r="I7" s="74" t="s">
        <v>515</v>
      </c>
      <c r="J7" s="74" t="s">
        <v>614</v>
      </c>
      <c r="K7" s="74" t="s">
        <v>359</v>
      </c>
      <c r="L7" s="74" t="s">
        <v>359</v>
      </c>
      <c r="M7" s="74" t="s">
        <v>157</v>
      </c>
      <c r="N7" s="74" t="s">
        <v>618</v>
      </c>
      <c r="O7" s="74" t="s">
        <v>197</v>
      </c>
      <c r="P7" s="74" t="s">
        <v>197</v>
      </c>
    </row>
    <row r="8" spans="1:16" ht="189.75" x14ac:dyDescent="0.4">
      <c r="A8" s="98" t="s">
        <v>968</v>
      </c>
      <c r="B8" s="68" t="s">
        <v>612</v>
      </c>
      <c r="C8" s="69" t="s">
        <v>157</v>
      </c>
      <c r="D8" s="68" t="s">
        <v>21</v>
      </c>
      <c r="E8" s="68" t="s">
        <v>198</v>
      </c>
      <c r="F8" s="68" t="s">
        <v>615</v>
      </c>
      <c r="G8" s="68" t="s">
        <v>361</v>
      </c>
      <c r="H8" s="68" t="s">
        <v>516</v>
      </c>
      <c r="I8" s="68" t="s">
        <v>515</v>
      </c>
      <c r="J8" s="68" t="s">
        <v>969</v>
      </c>
      <c r="K8" s="69" t="s">
        <v>25</v>
      </c>
      <c r="L8" s="97" t="s">
        <v>557</v>
      </c>
      <c r="M8" s="68" t="s">
        <v>157</v>
      </c>
      <c r="N8" s="77" t="s">
        <v>970</v>
      </c>
      <c r="O8" s="69" t="s">
        <v>197</v>
      </c>
      <c r="P8" s="69" t="s">
        <v>197</v>
      </c>
    </row>
    <row r="9" spans="1:16" ht="345" hidden="1" x14ac:dyDescent="0.4">
      <c r="A9" s="99" t="s">
        <v>166</v>
      </c>
      <c r="B9" s="100" t="s">
        <v>644</v>
      </c>
      <c r="C9" s="100" t="s">
        <v>155</v>
      </c>
      <c r="D9" s="100" t="s">
        <v>490</v>
      </c>
      <c r="E9" s="100" t="s">
        <v>175</v>
      </c>
      <c r="F9" s="100" t="s">
        <v>176</v>
      </c>
      <c r="G9" s="100" t="s">
        <v>488</v>
      </c>
      <c r="H9" s="100" t="s">
        <v>362</v>
      </c>
      <c r="I9" s="83" t="s">
        <v>556</v>
      </c>
      <c r="J9" s="100" t="s">
        <v>640</v>
      </c>
      <c r="K9" s="100" t="s">
        <v>351</v>
      </c>
      <c r="L9" s="100" t="s">
        <v>549</v>
      </c>
      <c r="M9" s="100" t="s">
        <v>162</v>
      </c>
      <c r="N9" s="100" t="s">
        <v>643</v>
      </c>
      <c r="O9" s="100" t="s">
        <v>480</v>
      </c>
      <c r="P9" s="100" t="s">
        <v>480</v>
      </c>
    </row>
    <row r="10" spans="1:16" ht="172.5" x14ac:dyDescent="0.4">
      <c r="A10" s="98" t="s">
        <v>166</v>
      </c>
      <c r="B10" s="68" t="s">
        <v>612</v>
      </c>
      <c r="C10" s="69" t="s">
        <v>157</v>
      </c>
      <c r="D10" s="68" t="s">
        <v>21</v>
      </c>
      <c r="E10" s="68" t="s">
        <v>198</v>
      </c>
      <c r="F10" s="68" t="s">
        <v>310</v>
      </c>
      <c r="G10" s="68" t="s">
        <v>308</v>
      </c>
      <c r="H10" s="68" t="s">
        <v>362</v>
      </c>
      <c r="I10" s="68" t="s">
        <v>515</v>
      </c>
      <c r="J10" s="82" t="s">
        <v>971</v>
      </c>
      <c r="K10" s="69" t="s">
        <v>25</v>
      </c>
      <c r="L10" s="97" t="s">
        <v>557</v>
      </c>
      <c r="M10" s="68" t="s">
        <v>162</v>
      </c>
      <c r="N10" s="77" t="s">
        <v>972</v>
      </c>
      <c r="O10" s="68" t="s">
        <v>197</v>
      </c>
      <c r="P10" s="68" t="s">
        <v>480</v>
      </c>
    </row>
    <row r="11" spans="1:16" ht="172.5" hidden="1" x14ac:dyDescent="0.4">
      <c r="A11" s="99" t="s">
        <v>705</v>
      </c>
      <c r="B11" s="100" t="s">
        <v>709</v>
      </c>
      <c r="C11" s="100" t="s">
        <v>157</v>
      </c>
      <c r="D11" s="100" t="s">
        <v>18</v>
      </c>
      <c r="E11" s="100" t="s">
        <v>286</v>
      </c>
      <c r="F11" s="100" t="s">
        <v>287</v>
      </c>
      <c r="G11" s="100" t="s">
        <v>290</v>
      </c>
      <c r="H11" s="100" t="s">
        <v>516</v>
      </c>
      <c r="I11" s="100" t="s">
        <v>515</v>
      </c>
      <c r="J11" s="100" t="s">
        <v>712</v>
      </c>
      <c r="K11" s="100" t="s">
        <v>244</v>
      </c>
      <c r="L11" s="100" t="s">
        <v>244</v>
      </c>
      <c r="M11" s="100" t="s">
        <v>713</v>
      </c>
      <c r="N11" s="100" t="s">
        <v>711</v>
      </c>
      <c r="O11" s="100" t="s">
        <v>197</v>
      </c>
      <c r="P11" s="100" t="s">
        <v>197</v>
      </c>
    </row>
    <row r="12" spans="1:16" ht="396.75" x14ac:dyDescent="0.4">
      <c r="A12" s="98" t="s">
        <v>705</v>
      </c>
      <c r="B12" s="68" t="s">
        <v>612</v>
      </c>
      <c r="C12" s="69" t="s">
        <v>157</v>
      </c>
      <c r="D12" s="68" t="s">
        <v>21</v>
      </c>
      <c r="E12" s="68" t="s">
        <v>198</v>
      </c>
      <c r="F12" s="68" t="s">
        <v>435</v>
      </c>
      <c r="G12" s="68" t="s">
        <v>973</v>
      </c>
      <c r="H12" s="68" t="s">
        <v>362</v>
      </c>
      <c r="I12" s="86" t="s">
        <v>556</v>
      </c>
      <c r="J12" s="86" t="s">
        <v>974</v>
      </c>
      <c r="K12" s="69" t="s">
        <v>25</v>
      </c>
      <c r="L12" s="97" t="s">
        <v>557</v>
      </c>
      <c r="M12" s="86"/>
      <c r="N12" s="77" t="s">
        <v>975</v>
      </c>
      <c r="O12" s="68" t="s">
        <v>197</v>
      </c>
      <c r="P12" s="68" t="s">
        <v>860</v>
      </c>
    </row>
    <row r="13" spans="1:16" ht="138" hidden="1" x14ac:dyDescent="0.4">
      <c r="A13" s="95" t="s">
        <v>44</v>
      </c>
      <c r="B13" s="95" t="s">
        <v>788</v>
      </c>
      <c r="C13" s="95" t="s">
        <v>369</v>
      </c>
      <c r="D13" s="95" t="s">
        <v>12</v>
      </c>
      <c r="E13" s="95" t="s">
        <v>477</v>
      </c>
      <c r="F13" s="95" t="s">
        <v>478</v>
      </c>
      <c r="G13" s="95" t="s">
        <v>483</v>
      </c>
      <c r="H13" s="95" t="s">
        <v>554</v>
      </c>
      <c r="I13" s="95" t="s">
        <v>515</v>
      </c>
      <c r="J13" s="95" t="s">
        <v>797</v>
      </c>
      <c r="K13" s="95" t="s">
        <v>359</v>
      </c>
      <c r="L13" s="95" t="s">
        <v>359</v>
      </c>
      <c r="M13" s="95" t="s">
        <v>785</v>
      </c>
      <c r="N13" s="95" t="s">
        <v>789</v>
      </c>
      <c r="O13" s="95" t="s">
        <v>480</v>
      </c>
      <c r="P13" s="95" t="s">
        <v>480</v>
      </c>
    </row>
    <row r="14" spans="1:16" ht="327.75" hidden="1" x14ac:dyDescent="0.4">
      <c r="A14" s="74" t="s">
        <v>44</v>
      </c>
      <c r="B14" s="74" t="s">
        <v>790</v>
      </c>
      <c r="C14" s="74" t="s">
        <v>155</v>
      </c>
      <c r="D14" s="74" t="s">
        <v>12</v>
      </c>
      <c r="E14" s="74" t="s">
        <v>156</v>
      </c>
      <c r="F14" s="74" t="s">
        <v>277</v>
      </c>
      <c r="G14" s="74" t="s">
        <v>786</v>
      </c>
      <c r="H14" s="74" t="s">
        <v>516</v>
      </c>
      <c r="I14" s="74" t="s">
        <v>515</v>
      </c>
      <c r="J14" s="74" t="s">
        <v>796</v>
      </c>
      <c r="K14" s="74" t="s">
        <v>25</v>
      </c>
      <c r="L14" s="74" t="s">
        <v>331</v>
      </c>
      <c r="M14" s="74" t="s">
        <v>787</v>
      </c>
      <c r="N14" s="74" t="s">
        <v>789</v>
      </c>
      <c r="O14" s="74" t="s">
        <v>480</v>
      </c>
      <c r="P14" s="74" t="s">
        <v>480</v>
      </c>
    </row>
    <row r="15" spans="1:16" ht="224.25" hidden="1" x14ac:dyDescent="0.4">
      <c r="A15" s="98" t="s">
        <v>44</v>
      </c>
      <c r="B15" s="68" t="s">
        <v>612</v>
      </c>
      <c r="C15" s="69" t="s">
        <v>157</v>
      </c>
      <c r="D15" s="68" t="s">
        <v>21</v>
      </c>
      <c r="E15" s="68" t="s">
        <v>198</v>
      </c>
      <c r="F15" s="68" t="s">
        <v>435</v>
      </c>
      <c r="G15" s="68" t="s">
        <v>976</v>
      </c>
      <c r="H15" s="68" t="s">
        <v>362</v>
      </c>
      <c r="I15" s="68" t="s">
        <v>515</v>
      </c>
      <c r="J15" s="68" t="s">
        <v>977</v>
      </c>
      <c r="K15" s="69" t="s">
        <v>25</v>
      </c>
      <c r="L15" s="97" t="s">
        <v>331</v>
      </c>
      <c r="M15" s="68" t="s">
        <v>791</v>
      </c>
      <c r="N15" s="77" t="s">
        <v>978</v>
      </c>
      <c r="O15" s="68" t="s">
        <v>480</v>
      </c>
      <c r="P15" s="68" t="s">
        <v>197</v>
      </c>
    </row>
    <row r="16" spans="1:16" ht="409.5" hidden="1" x14ac:dyDescent="0.4">
      <c r="A16" s="101" t="s">
        <v>414</v>
      </c>
      <c r="B16" s="101" t="s">
        <v>781</v>
      </c>
      <c r="C16" s="101" t="s">
        <v>157</v>
      </c>
      <c r="D16" s="101" t="s">
        <v>21</v>
      </c>
      <c r="E16" s="101" t="s">
        <v>415</v>
      </c>
      <c r="F16" s="101" t="s">
        <v>416</v>
      </c>
      <c r="G16" s="101" t="s">
        <v>794</v>
      </c>
      <c r="H16" s="101" t="s">
        <v>516</v>
      </c>
      <c r="I16" s="101" t="s">
        <v>556</v>
      </c>
      <c r="J16" s="102" t="s">
        <v>784</v>
      </c>
      <c r="K16" s="101" t="s">
        <v>376</v>
      </c>
      <c r="L16" s="101" t="s">
        <v>376</v>
      </c>
      <c r="M16" s="101" t="s">
        <v>157</v>
      </c>
      <c r="N16" s="101" t="s">
        <v>782</v>
      </c>
      <c r="O16" s="101" t="s">
        <v>599</v>
      </c>
      <c r="P16" s="101" t="s">
        <v>783</v>
      </c>
    </row>
    <row r="17" spans="1:16" ht="409.5" hidden="1" x14ac:dyDescent="0.4">
      <c r="A17" s="88" t="s">
        <v>19</v>
      </c>
      <c r="B17" s="68" t="s">
        <v>809</v>
      </c>
      <c r="C17" s="69" t="s">
        <v>155</v>
      </c>
      <c r="D17" s="68" t="s">
        <v>18</v>
      </c>
      <c r="E17" s="68" t="s">
        <v>441</v>
      </c>
      <c r="F17" s="68" t="s">
        <v>442</v>
      </c>
      <c r="G17" s="68" t="s">
        <v>443</v>
      </c>
      <c r="H17" s="68" t="s">
        <v>516</v>
      </c>
      <c r="I17" s="68" t="s">
        <v>515</v>
      </c>
      <c r="J17" s="68" t="s">
        <v>756</v>
      </c>
      <c r="K17" s="69" t="s">
        <v>351</v>
      </c>
      <c r="L17" s="69" t="s">
        <v>25</v>
      </c>
      <c r="M17" s="68" t="s">
        <v>757</v>
      </c>
      <c r="N17" s="77" t="s">
        <v>810</v>
      </c>
      <c r="O17" s="68" t="s">
        <v>444</v>
      </c>
      <c r="P17" s="68" t="s">
        <v>197</v>
      </c>
    </row>
    <row r="18" spans="1:16" ht="409.5" hidden="1" x14ac:dyDescent="0.4">
      <c r="A18" s="88" t="s">
        <v>19</v>
      </c>
      <c r="B18" s="68" t="s">
        <v>811</v>
      </c>
      <c r="C18" s="68" t="s">
        <v>155</v>
      </c>
      <c r="D18" s="68" t="s">
        <v>12</v>
      </c>
      <c r="E18" s="68" t="s">
        <v>156</v>
      </c>
      <c r="F18" s="68" t="s">
        <v>445</v>
      </c>
      <c r="G18" s="68" t="s">
        <v>812</v>
      </c>
      <c r="H18" s="68" t="s">
        <v>516</v>
      </c>
      <c r="I18" s="68" t="s">
        <v>515</v>
      </c>
      <c r="J18" s="82" t="s">
        <v>813</v>
      </c>
      <c r="K18" s="69" t="s">
        <v>25</v>
      </c>
      <c r="L18" s="69" t="s">
        <v>25</v>
      </c>
      <c r="M18" s="68" t="s">
        <v>760</v>
      </c>
      <c r="N18" s="77" t="s">
        <v>814</v>
      </c>
      <c r="O18" s="78">
        <v>300000</v>
      </c>
      <c r="P18" s="68" t="s">
        <v>805</v>
      </c>
    </row>
    <row r="19" spans="1:16" ht="409.5" hidden="1" x14ac:dyDescent="0.4">
      <c r="A19" s="88" t="s">
        <v>19</v>
      </c>
      <c r="B19" s="68" t="s">
        <v>815</v>
      </c>
      <c r="C19" s="69" t="s">
        <v>155</v>
      </c>
      <c r="D19" s="68" t="s">
        <v>12</v>
      </c>
      <c r="E19" s="68" t="s">
        <v>156</v>
      </c>
      <c r="F19" s="68" t="s">
        <v>193</v>
      </c>
      <c r="G19" s="68" t="s">
        <v>447</v>
      </c>
      <c r="H19" s="68" t="s">
        <v>516</v>
      </c>
      <c r="I19" s="68" t="s">
        <v>515</v>
      </c>
      <c r="J19" s="68" t="s">
        <v>816</v>
      </c>
      <c r="K19" s="69" t="s">
        <v>25</v>
      </c>
      <c r="L19" s="69" t="s">
        <v>25</v>
      </c>
      <c r="M19" s="68" t="s">
        <v>761</v>
      </c>
      <c r="N19" s="77" t="s">
        <v>810</v>
      </c>
      <c r="O19" s="78">
        <v>750000</v>
      </c>
      <c r="P19" s="68" t="s">
        <v>805</v>
      </c>
    </row>
    <row r="20" spans="1:16" ht="409.5" hidden="1" x14ac:dyDescent="0.4">
      <c r="A20" s="88" t="s">
        <v>19</v>
      </c>
      <c r="B20" s="68" t="s">
        <v>817</v>
      </c>
      <c r="C20" s="69" t="s">
        <v>155</v>
      </c>
      <c r="D20" s="68" t="s">
        <v>12</v>
      </c>
      <c r="E20" s="68" t="s">
        <v>156</v>
      </c>
      <c r="F20" s="68" t="s">
        <v>277</v>
      </c>
      <c r="G20" s="68" t="s">
        <v>447</v>
      </c>
      <c r="H20" s="68" t="s">
        <v>516</v>
      </c>
      <c r="I20" s="68" t="s">
        <v>515</v>
      </c>
      <c r="J20" s="68" t="s">
        <v>818</v>
      </c>
      <c r="K20" s="69" t="s">
        <v>25</v>
      </c>
      <c r="L20" s="69" t="s">
        <v>25</v>
      </c>
      <c r="M20" s="68" t="s">
        <v>806</v>
      </c>
      <c r="N20" s="77" t="s">
        <v>810</v>
      </c>
      <c r="O20" s="78">
        <v>750000</v>
      </c>
      <c r="P20" s="68" t="s">
        <v>805</v>
      </c>
    </row>
    <row r="21" spans="1:16" ht="409.5" hidden="1" x14ac:dyDescent="0.4">
      <c r="A21" s="88" t="s">
        <v>19</v>
      </c>
      <c r="B21" s="68" t="s">
        <v>819</v>
      </c>
      <c r="C21" s="69" t="s">
        <v>155</v>
      </c>
      <c r="D21" s="68" t="s">
        <v>12</v>
      </c>
      <c r="E21" s="68" t="s">
        <v>156</v>
      </c>
      <c r="F21" s="68" t="s">
        <v>277</v>
      </c>
      <c r="G21" s="68" t="s">
        <v>447</v>
      </c>
      <c r="H21" s="68" t="s">
        <v>516</v>
      </c>
      <c r="I21" s="68" t="s">
        <v>515</v>
      </c>
      <c r="J21" s="82" t="s">
        <v>820</v>
      </c>
      <c r="K21" s="69" t="s">
        <v>159</v>
      </c>
      <c r="L21" s="69" t="s">
        <v>25</v>
      </c>
      <c r="M21" s="68" t="s">
        <v>764</v>
      </c>
      <c r="N21" s="77" t="s">
        <v>810</v>
      </c>
      <c r="O21" s="78">
        <v>750000</v>
      </c>
      <c r="P21" s="68" t="s">
        <v>805</v>
      </c>
    </row>
    <row r="22" spans="1:16" ht="409.5" hidden="1" x14ac:dyDescent="0.4">
      <c r="A22" s="88" t="s">
        <v>19</v>
      </c>
      <c r="B22" s="68" t="s">
        <v>821</v>
      </c>
      <c r="C22" s="69" t="s">
        <v>155</v>
      </c>
      <c r="D22" s="68" t="s">
        <v>12</v>
      </c>
      <c r="E22" s="68" t="s">
        <v>156</v>
      </c>
      <c r="F22" s="68" t="s">
        <v>277</v>
      </c>
      <c r="G22" s="68" t="s">
        <v>447</v>
      </c>
      <c r="H22" s="68" t="s">
        <v>516</v>
      </c>
      <c r="I22" s="68" t="s">
        <v>515</v>
      </c>
      <c r="J22" s="82" t="s">
        <v>822</v>
      </c>
      <c r="K22" s="69" t="s">
        <v>25</v>
      </c>
      <c r="L22" s="69" t="s">
        <v>568</v>
      </c>
      <c r="M22" s="68" t="s">
        <v>807</v>
      </c>
      <c r="N22" s="77" t="s">
        <v>810</v>
      </c>
      <c r="O22" s="78">
        <v>750000</v>
      </c>
      <c r="P22" s="68" t="s">
        <v>805</v>
      </c>
    </row>
    <row r="23" spans="1:16" ht="409.5" hidden="1" x14ac:dyDescent="0.4">
      <c r="A23" s="89" t="s">
        <v>19</v>
      </c>
      <c r="B23" s="74" t="s">
        <v>823</v>
      </c>
      <c r="C23" s="84" t="s">
        <v>155</v>
      </c>
      <c r="D23" s="74" t="s">
        <v>12</v>
      </c>
      <c r="E23" s="74" t="s">
        <v>156</v>
      </c>
      <c r="F23" s="74" t="s">
        <v>277</v>
      </c>
      <c r="G23" s="74" t="s">
        <v>447</v>
      </c>
      <c r="H23" s="74" t="s">
        <v>516</v>
      </c>
      <c r="I23" s="74" t="s">
        <v>515</v>
      </c>
      <c r="J23" s="103" t="s">
        <v>824</v>
      </c>
      <c r="K23" s="84" t="s">
        <v>160</v>
      </c>
      <c r="L23" s="84" t="s">
        <v>531</v>
      </c>
      <c r="M23" s="74" t="s">
        <v>807</v>
      </c>
      <c r="N23" s="85" t="s">
        <v>810</v>
      </c>
      <c r="O23" s="104">
        <v>750000</v>
      </c>
      <c r="P23" s="74" t="s">
        <v>805</v>
      </c>
    </row>
    <row r="24" spans="1:16" ht="276" x14ac:dyDescent="0.4">
      <c r="A24" s="98" t="s">
        <v>19</v>
      </c>
      <c r="B24" s="68" t="s">
        <v>612</v>
      </c>
      <c r="C24" s="69" t="s">
        <v>157</v>
      </c>
      <c r="D24" s="68" t="s">
        <v>21</v>
      </c>
      <c r="E24" s="68" t="s">
        <v>198</v>
      </c>
      <c r="F24" s="68" t="s">
        <v>448</v>
      </c>
      <c r="G24" s="68" t="s">
        <v>825</v>
      </c>
      <c r="H24" s="68" t="s">
        <v>516</v>
      </c>
      <c r="I24" s="68" t="s">
        <v>556</v>
      </c>
      <c r="J24" s="68" t="s">
        <v>979</v>
      </c>
      <c r="K24" s="69" t="s">
        <v>25</v>
      </c>
      <c r="L24" s="97" t="s">
        <v>557</v>
      </c>
      <c r="M24" s="68" t="s">
        <v>808</v>
      </c>
      <c r="N24" s="77" t="s">
        <v>826</v>
      </c>
      <c r="O24" s="68" t="s">
        <v>197</v>
      </c>
      <c r="P24" s="68" t="s">
        <v>197</v>
      </c>
    </row>
    <row r="25" spans="1:16" ht="362.25" hidden="1" x14ac:dyDescent="0.4">
      <c r="A25" s="105" t="s">
        <v>17</v>
      </c>
      <c r="B25" s="106" t="s">
        <v>828</v>
      </c>
      <c r="C25" s="107" t="s">
        <v>157</v>
      </c>
      <c r="D25" s="106" t="s">
        <v>18</v>
      </c>
      <c r="E25" s="106" t="s">
        <v>507</v>
      </c>
      <c r="F25" s="108" t="s">
        <v>829</v>
      </c>
      <c r="G25" s="108" t="s">
        <v>830</v>
      </c>
      <c r="H25" s="100" t="s">
        <v>516</v>
      </c>
      <c r="I25" s="100" t="s">
        <v>515</v>
      </c>
      <c r="J25" s="100" t="s">
        <v>827</v>
      </c>
      <c r="K25" s="109" t="s">
        <v>160</v>
      </c>
      <c r="L25" s="109" t="s">
        <v>531</v>
      </c>
      <c r="M25" s="100" t="s">
        <v>157</v>
      </c>
      <c r="N25" s="108" t="s">
        <v>831</v>
      </c>
      <c r="O25" s="106" t="s">
        <v>197</v>
      </c>
      <c r="P25" s="100" t="s">
        <v>197</v>
      </c>
    </row>
    <row r="26" spans="1:16" ht="172.5" hidden="1" x14ac:dyDescent="0.4">
      <c r="A26" s="90" t="s">
        <v>55</v>
      </c>
      <c r="B26" s="68" t="s">
        <v>835</v>
      </c>
      <c r="C26" s="69" t="s">
        <v>155</v>
      </c>
      <c r="D26" s="68" t="s">
        <v>506</v>
      </c>
      <c r="E26" s="68" t="s">
        <v>500</v>
      </c>
      <c r="F26" s="68" t="s">
        <v>501</v>
      </c>
      <c r="G26" s="68" t="s">
        <v>503</v>
      </c>
      <c r="H26" s="68" t="s">
        <v>516</v>
      </c>
      <c r="I26" s="68" t="s">
        <v>515</v>
      </c>
      <c r="J26" s="68" t="s">
        <v>541</v>
      </c>
      <c r="K26" s="69" t="s">
        <v>160</v>
      </c>
      <c r="L26" s="69" t="s">
        <v>568</v>
      </c>
      <c r="M26" s="68" t="s">
        <v>832</v>
      </c>
      <c r="N26" s="77" t="s">
        <v>836</v>
      </c>
      <c r="O26" s="68" t="s">
        <v>504</v>
      </c>
      <c r="P26" s="68" t="s">
        <v>543</v>
      </c>
    </row>
    <row r="27" spans="1:16" ht="293.25" hidden="1" x14ac:dyDescent="0.4">
      <c r="A27" s="91" t="s">
        <v>55</v>
      </c>
      <c r="B27" s="74" t="s">
        <v>837</v>
      </c>
      <c r="C27" s="84" t="s">
        <v>155</v>
      </c>
      <c r="D27" s="74" t="s">
        <v>491</v>
      </c>
      <c r="E27" s="74" t="s">
        <v>343</v>
      </c>
      <c r="F27" s="74" t="s">
        <v>344</v>
      </c>
      <c r="G27" s="74" t="s">
        <v>536</v>
      </c>
      <c r="H27" s="74" t="s">
        <v>516</v>
      </c>
      <c r="I27" s="74" t="s">
        <v>515</v>
      </c>
      <c r="J27" s="74" t="s">
        <v>833</v>
      </c>
      <c r="K27" s="84" t="s">
        <v>331</v>
      </c>
      <c r="L27" s="84" t="s">
        <v>359</v>
      </c>
      <c r="M27" s="74" t="s">
        <v>834</v>
      </c>
      <c r="N27" s="85" t="s">
        <v>836</v>
      </c>
      <c r="O27" s="74" t="s">
        <v>348</v>
      </c>
      <c r="P27" s="74" t="s">
        <v>544</v>
      </c>
    </row>
    <row r="28" spans="1:16" ht="327.75" hidden="1" x14ac:dyDescent="0.4">
      <c r="A28" s="90" t="s">
        <v>292</v>
      </c>
      <c r="B28" s="68" t="s">
        <v>843</v>
      </c>
      <c r="C28" s="69" t="s">
        <v>155</v>
      </c>
      <c r="D28" s="68" t="s">
        <v>12</v>
      </c>
      <c r="E28" s="68" t="s">
        <v>838</v>
      </c>
      <c r="F28" s="68" t="s">
        <v>277</v>
      </c>
      <c r="G28" s="68" t="s">
        <v>786</v>
      </c>
      <c r="H28" s="68" t="s">
        <v>516</v>
      </c>
      <c r="I28" s="68" t="s">
        <v>556</v>
      </c>
      <c r="J28" s="68" t="s">
        <v>839</v>
      </c>
      <c r="K28" s="69" t="s">
        <v>25</v>
      </c>
      <c r="L28" s="69" t="s">
        <v>531</v>
      </c>
      <c r="M28" s="68"/>
      <c r="N28" s="77" t="s">
        <v>844</v>
      </c>
      <c r="O28" s="68" t="s">
        <v>293</v>
      </c>
      <c r="P28" s="92">
        <v>54138.28</v>
      </c>
    </row>
    <row r="29" spans="1:16" ht="172.5" hidden="1" x14ac:dyDescent="0.4">
      <c r="A29" s="90" t="s">
        <v>292</v>
      </c>
      <c r="B29" s="68" t="s">
        <v>845</v>
      </c>
      <c r="C29" s="69" t="s">
        <v>157</v>
      </c>
      <c r="D29" s="68" t="s">
        <v>12</v>
      </c>
      <c r="E29" s="68" t="s">
        <v>294</v>
      </c>
      <c r="F29" s="68" t="s">
        <v>295</v>
      </c>
      <c r="G29" s="68" t="s">
        <v>297</v>
      </c>
      <c r="H29" s="68" t="s">
        <v>362</v>
      </c>
      <c r="I29" s="68" t="s">
        <v>556</v>
      </c>
      <c r="J29" s="68" t="s">
        <v>840</v>
      </c>
      <c r="K29" s="69" t="s">
        <v>25</v>
      </c>
      <c r="L29" s="69" t="s">
        <v>557</v>
      </c>
      <c r="M29" s="68"/>
      <c r="N29" s="77" t="s">
        <v>844</v>
      </c>
      <c r="O29" s="68" t="s">
        <v>298</v>
      </c>
      <c r="P29" s="68" t="s">
        <v>197</v>
      </c>
    </row>
    <row r="30" spans="1:16" ht="120.75" hidden="1" x14ac:dyDescent="0.4">
      <c r="A30" s="91" t="s">
        <v>292</v>
      </c>
      <c r="B30" s="74" t="s">
        <v>846</v>
      </c>
      <c r="C30" s="84" t="s">
        <v>155</v>
      </c>
      <c r="D30" s="74" t="s">
        <v>243</v>
      </c>
      <c r="E30" s="74" t="s">
        <v>299</v>
      </c>
      <c r="F30" s="74" t="s">
        <v>300</v>
      </c>
      <c r="G30" s="74" t="s">
        <v>303</v>
      </c>
      <c r="H30" s="74" t="s">
        <v>362</v>
      </c>
      <c r="I30" s="74" t="s">
        <v>556</v>
      </c>
      <c r="J30" s="74" t="s">
        <v>841</v>
      </c>
      <c r="K30" s="84" t="s">
        <v>302</v>
      </c>
      <c r="L30" s="84" t="s">
        <v>557</v>
      </c>
      <c r="M30" s="74" t="s">
        <v>157</v>
      </c>
      <c r="N30" s="85" t="s">
        <v>844</v>
      </c>
      <c r="O30" s="74" t="s">
        <v>842</v>
      </c>
      <c r="P30" s="74" t="s">
        <v>197</v>
      </c>
    </row>
    <row r="31" spans="1:16" ht="409.5" hidden="1" x14ac:dyDescent="0.4">
      <c r="A31" s="90" t="s">
        <v>22</v>
      </c>
      <c r="B31" s="68" t="s">
        <v>850</v>
      </c>
      <c r="C31" s="68" t="s">
        <v>155</v>
      </c>
      <c r="D31" s="68" t="s">
        <v>12</v>
      </c>
      <c r="E31" s="68" t="s">
        <v>156</v>
      </c>
      <c r="F31" s="68" t="s">
        <v>322</v>
      </c>
      <c r="G31" s="68" t="s">
        <v>851</v>
      </c>
      <c r="H31" s="68" t="s">
        <v>516</v>
      </c>
      <c r="I31" s="68" t="s">
        <v>515</v>
      </c>
      <c r="J31" s="68" t="s">
        <v>847</v>
      </c>
      <c r="K31" s="69" t="s">
        <v>25</v>
      </c>
      <c r="L31" s="69" t="s">
        <v>25</v>
      </c>
      <c r="M31" s="68" t="s">
        <v>848</v>
      </c>
      <c r="N31" s="77" t="s">
        <v>852</v>
      </c>
      <c r="O31" s="69" t="s">
        <v>324</v>
      </c>
      <c r="P31" s="68" t="s">
        <v>573</v>
      </c>
    </row>
    <row r="32" spans="1:16" ht="409.5" hidden="1" x14ac:dyDescent="0.4">
      <c r="A32" s="90" t="s">
        <v>22</v>
      </c>
      <c r="B32" s="68" t="s">
        <v>853</v>
      </c>
      <c r="C32" s="68" t="s">
        <v>155</v>
      </c>
      <c r="D32" s="68" t="s">
        <v>12</v>
      </c>
      <c r="E32" s="68" t="s">
        <v>156</v>
      </c>
      <c r="F32" s="68" t="s">
        <v>322</v>
      </c>
      <c r="G32" s="68" t="s">
        <v>854</v>
      </c>
      <c r="H32" s="68" t="s">
        <v>516</v>
      </c>
      <c r="I32" s="68" t="s">
        <v>515</v>
      </c>
      <c r="J32" s="68" t="s">
        <v>849</v>
      </c>
      <c r="K32" s="69" t="s">
        <v>25</v>
      </c>
      <c r="L32" s="69" t="s">
        <v>25</v>
      </c>
      <c r="M32" s="68" t="s">
        <v>848</v>
      </c>
      <c r="N32" s="77" t="s">
        <v>855</v>
      </c>
      <c r="O32" s="69" t="s">
        <v>318</v>
      </c>
      <c r="P32" s="68" t="s">
        <v>576</v>
      </c>
    </row>
    <row r="33" spans="1:16" ht="172.5" hidden="1" x14ac:dyDescent="0.4">
      <c r="A33" s="91" t="s">
        <v>22</v>
      </c>
      <c r="B33" s="74" t="s">
        <v>856</v>
      </c>
      <c r="C33" s="84" t="s">
        <v>242</v>
      </c>
      <c r="D33" s="74" t="s">
        <v>243</v>
      </c>
      <c r="E33" s="74" t="s">
        <v>316</v>
      </c>
      <c r="F33" s="74" t="s">
        <v>315</v>
      </c>
      <c r="G33" s="74" t="s">
        <v>313</v>
      </c>
      <c r="H33" s="74" t="s">
        <v>362</v>
      </c>
      <c r="I33" s="74" t="s">
        <v>556</v>
      </c>
      <c r="J33" s="74" t="s">
        <v>577</v>
      </c>
      <c r="K33" s="84" t="s">
        <v>160</v>
      </c>
      <c r="L33" s="84" t="s">
        <v>557</v>
      </c>
      <c r="M33" s="74" t="s">
        <v>157</v>
      </c>
      <c r="N33" s="85" t="s">
        <v>857</v>
      </c>
      <c r="O33" s="74" t="s">
        <v>311</v>
      </c>
      <c r="P33" s="87" t="s">
        <v>578</v>
      </c>
    </row>
    <row r="34" spans="1:16" ht="224.25" hidden="1" x14ac:dyDescent="0.4">
      <c r="A34" s="68" t="s">
        <v>22</v>
      </c>
      <c r="B34" s="68" t="s">
        <v>612</v>
      </c>
      <c r="C34" s="69" t="s">
        <v>157</v>
      </c>
      <c r="D34" s="68" t="s">
        <v>21</v>
      </c>
      <c r="E34" s="68" t="s">
        <v>198</v>
      </c>
      <c r="F34" s="68" t="s">
        <v>310</v>
      </c>
      <c r="G34" s="68" t="s">
        <v>308</v>
      </c>
      <c r="H34" s="68" t="s">
        <v>362</v>
      </c>
      <c r="I34" s="68" t="s">
        <v>556</v>
      </c>
      <c r="J34" s="68" t="s">
        <v>980</v>
      </c>
      <c r="K34" s="69" t="s">
        <v>25</v>
      </c>
      <c r="L34" s="97" t="s">
        <v>25</v>
      </c>
      <c r="M34" s="68" t="s">
        <v>579</v>
      </c>
      <c r="N34" s="77" t="s">
        <v>858</v>
      </c>
      <c r="O34" s="68" t="s">
        <v>197</v>
      </c>
      <c r="P34" s="68" t="s">
        <v>197</v>
      </c>
    </row>
    <row r="35" spans="1:16" ht="409.5" hidden="1" x14ac:dyDescent="0.4">
      <c r="A35" s="96" t="s">
        <v>15</v>
      </c>
      <c r="B35" s="95" t="s">
        <v>861</v>
      </c>
      <c r="C35" s="95" t="s">
        <v>155</v>
      </c>
      <c r="D35" s="95" t="s">
        <v>12</v>
      </c>
      <c r="E35" s="95" t="s">
        <v>156</v>
      </c>
      <c r="F35" s="95" t="s">
        <v>239</v>
      </c>
      <c r="G35" s="95" t="s">
        <v>621</v>
      </c>
      <c r="H35" s="95" t="s">
        <v>516</v>
      </c>
      <c r="I35" s="95" t="s">
        <v>515</v>
      </c>
      <c r="J35" s="95" t="s">
        <v>859</v>
      </c>
      <c r="K35" s="110" t="s">
        <v>25</v>
      </c>
      <c r="L35" s="110" t="s">
        <v>25</v>
      </c>
      <c r="M35" s="95" t="s">
        <v>622</v>
      </c>
      <c r="N35" s="111" t="s">
        <v>862</v>
      </c>
      <c r="O35" s="95" t="s">
        <v>241</v>
      </c>
      <c r="P35" s="95" t="s">
        <v>623</v>
      </c>
    </row>
    <row r="36" spans="1:16" ht="409.5" hidden="1" x14ac:dyDescent="0.4">
      <c r="A36" s="91" t="s">
        <v>15</v>
      </c>
      <c r="B36" s="74" t="s">
        <v>863</v>
      </c>
      <c r="C36" s="84" t="s">
        <v>242</v>
      </c>
      <c r="D36" s="74" t="s">
        <v>243</v>
      </c>
      <c r="E36" s="74" t="s">
        <v>250</v>
      </c>
      <c r="F36" s="74" t="s">
        <v>624</v>
      </c>
      <c r="G36" s="74" t="s">
        <v>625</v>
      </c>
      <c r="H36" s="74" t="s">
        <v>362</v>
      </c>
      <c r="I36" s="74" t="s">
        <v>515</v>
      </c>
      <c r="J36" s="74" t="s">
        <v>626</v>
      </c>
      <c r="K36" s="84" t="s">
        <v>244</v>
      </c>
      <c r="L36" s="84" t="s">
        <v>569</v>
      </c>
      <c r="M36" s="74" t="s">
        <v>627</v>
      </c>
      <c r="N36" s="85" t="s">
        <v>864</v>
      </c>
      <c r="O36" s="74" t="s">
        <v>197</v>
      </c>
      <c r="P36" s="74" t="s">
        <v>197</v>
      </c>
    </row>
    <row r="37" spans="1:16" ht="276" x14ac:dyDescent="0.4">
      <c r="A37" s="91" t="s">
        <v>79</v>
      </c>
      <c r="B37" s="74" t="s">
        <v>867</v>
      </c>
      <c r="C37" s="84" t="s">
        <v>157</v>
      </c>
      <c r="D37" s="74" t="s">
        <v>21</v>
      </c>
      <c r="E37" s="74" t="s">
        <v>545</v>
      </c>
      <c r="F37" s="74" t="s">
        <v>546</v>
      </c>
      <c r="G37" s="74" t="s">
        <v>547</v>
      </c>
      <c r="H37" s="74" t="s">
        <v>362</v>
      </c>
      <c r="I37" s="74" t="s">
        <v>556</v>
      </c>
      <c r="J37" s="74" t="s">
        <v>865</v>
      </c>
      <c r="K37" s="84" t="s">
        <v>409</v>
      </c>
      <c r="L37" s="84" t="s">
        <v>557</v>
      </c>
      <c r="M37" s="74" t="s">
        <v>866</v>
      </c>
      <c r="N37" s="85" t="s">
        <v>868</v>
      </c>
      <c r="O37" s="74" t="s">
        <v>411</v>
      </c>
      <c r="P37" s="74" t="s">
        <v>550</v>
      </c>
    </row>
    <row r="38" spans="1:16" ht="258.75" hidden="1" x14ac:dyDescent="0.4">
      <c r="A38" s="91" t="s">
        <v>23</v>
      </c>
      <c r="B38" s="74" t="s">
        <v>871</v>
      </c>
      <c r="C38" s="84" t="s">
        <v>242</v>
      </c>
      <c r="D38" s="74" t="s">
        <v>21</v>
      </c>
      <c r="E38" s="93" t="s">
        <v>334</v>
      </c>
      <c r="F38" s="74" t="s">
        <v>333</v>
      </c>
      <c r="G38" s="74" t="s">
        <v>330</v>
      </c>
      <c r="H38" s="74" t="s">
        <v>554</v>
      </c>
      <c r="I38" s="74" t="s">
        <v>515</v>
      </c>
      <c r="J38" s="74" t="s">
        <v>869</v>
      </c>
      <c r="K38" s="84" t="s">
        <v>331</v>
      </c>
      <c r="L38" s="84" t="s">
        <v>302</v>
      </c>
      <c r="M38" s="74" t="s">
        <v>870</v>
      </c>
      <c r="N38" s="85" t="s">
        <v>872</v>
      </c>
      <c r="O38" s="74" t="s">
        <v>328</v>
      </c>
      <c r="P38" s="74" t="s">
        <v>197</v>
      </c>
    </row>
    <row r="39" spans="1:16" ht="224.25" hidden="1" x14ac:dyDescent="0.4">
      <c r="A39" s="91" t="s">
        <v>56</v>
      </c>
      <c r="B39" s="74" t="s">
        <v>875</v>
      </c>
      <c r="C39" s="84" t="s">
        <v>242</v>
      </c>
      <c r="D39" s="74" t="s">
        <v>243</v>
      </c>
      <c r="E39" s="74" t="s">
        <v>734</v>
      </c>
      <c r="F39" s="74" t="s">
        <v>873</v>
      </c>
      <c r="G39" s="74" t="s">
        <v>341</v>
      </c>
      <c r="H39" s="74" t="s">
        <v>362</v>
      </c>
      <c r="I39" s="74" t="s">
        <v>556</v>
      </c>
      <c r="J39" s="74" t="s">
        <v>874</v>
      </c>
      <c r="K39" s="84" t="s">
        <v>160</v>
      </c>
      <c r="L39" s="84" t="s">
        <v>549</v>
      </c>
      <c r="M39" s="74" t="s">
        <v>157</v>
      </c>
      <c r="N39" s="85" t="s">
        <v>876</v>
      </c>
      <c r="O39" s="74" t="s">
        <v>336</v>
      </c>
      <c r="P39" s="74" t="s">
        <v>730</v>
      </c>
    </row>
    <row r="40" spans="1:16" ht="409.5" hidden="1" x14ac:dyDescent="0.4">
      <c r="A40" s="91" t="s">
        <v>57</v>
      </c>
      <c r="B40" s="74" t="s">
        <v>878</v>
      </c>
      <c r="C40" s="84" t="s">
        <v>155</v>
      </c>
      <c r="D40" s="74" t="s">
        <v>21</v>
      </c>
      <c r="E40" s="74" t="s">
        <v>492</v>
      </c>
      <c r="F40" s="74" t="s">
        <v>493</v>
      </c>
      <c r="G40" s="74" t="s">
        <v>495</v>
      </c>
      <c r="H40" s="74" t="s">
        <v>516</v>
      </c>
      <c r="I40" s="74" t="s">
        <v>515</v>
      </c>
      <c r="J40" s="74" t="s">
        <v>877</v>
      </c>
      <c r="K40" s="84" t="s">
        <v>302</v>
      </c>
      <c r="L40" s="84" t="s">
        <v>569</v>
      </c>
      <c r="M40" s="74" t="s">
        <v>714</v>
      </c>
      <c r="N40" s="85" t="s">
        <v>879</v>
      </c>
      <c r="O40" s="74" t="s">
        <v>496</v>
      </c>
      <c r="P40" s="74" t="s">
        <v>715</v>
      </c>
    </row>
    <row r="41" spans="1:16" ht="241.5" hidden="1" x14ac:dyDescent="0.4">
      <c r="A41" s="90" t="s">
        <v>65</v>
      </c>
      <c r="B41" s="68" t="s">
        <v>886</v>
      </c>
      <c r="C41" s="69" t="s">
        <v>157</v>
      </c>
      <c r="D41" s="68" t="s">
        <v>12</v>
      </c>
      <c r="E41" s="68" t="s">
        <v>458</v>
      </c>
      <c r="F41" s="68" t="s">
        <v>459</v>
      </c>
      <c r="G41" s="68" t="s">
        <v>727</v>
      </c>
      <c r="H41" s="68" t="s">
        <v>516</v>
      </c>
      <c r="I41" s="68" t="s">
        <v>515</v>
      </c>
      <c r="J41" s="68" t="s">
        <v>880</v>
      </c>
      <c r="K41" s="69" t="s">
        <v>25</v>
      </c>
      <c r="L41" s="69" t="s">
        <v>549</v>
      </c>
      <c r="M41" s="68" t="s">
        <v>881</v>
      </c>
      <c r="N41" s="77" t="s">
        <v>887</v>
      </c>
      <c r="O41" s="68" t="s">
        <v>461</v>
      </c>
      <c r="P41" s="68" t="s">
        <v>882</v>
      </c>
    </row>
    <row r="42" spans="1:16" ht="310.5" hidden="1" x14ac:dyDescent="0.4">
      <c r="A42" s="91" t="s">
        <v>65</v>
      </c>
      <c r="B42" s="74" t="s">
        <v>721</v>
      </c>
      <c r="C42" s="84" t="s">
        <v>157</v>
      </c>
      <c r="D42" s="74" t="s">
        <v>12</v>
      </c>
      <c r="E42" s="74" t="s">
        <v>462</v>
      </c>
      <c r="F42" s="74" t="s">
        <v>463</v>
      </c>
      <c r="G42" s="74" t="s">
        <v>465</v>
      </c>
      <c r="H42" s="74" t="s">
        <v>516</v>
      </c>
      <c r="I42" s="74" t="s">
        <v>515</v>
      </c>
      <c r="J42" s="74" t="s">
        <v>883</v>
      </c>
      <c r="K42" s="84" t="s">
        <v>25</v>
      </c>
      <c r="L42" s="84" t="s">
        <v>376</v>
      </c>
      <c r="M42" s="74" t="s">
        <v>884</v>
      </c>
      <c r="N42" s="85" t="s">
        <v>887</v>
      </c>
      <c r="O42" s="74" t="s">
        <v>461</v>
      </c>
      <c r="P42" s="74" t="s">
        <v>885</v>
      </c>
    </row>
    <row r="43" spans="1:16" ht="310.5" hidden="1" x14ac:dyDescent="0.4">
      <c r="A43" s="91" t="s">
        <v>59</v>
      </c>
      <c r="B43" s="74" t="s">
        <v>889</v>
      </c>
      <c r="C43" s="84" t="s">
        <v>155</v>
      </c>
      <c r="D43" s="74" t="s">
        <v>12</v>
      </c>
      <c r="E43" s="74" t="s">
        <v>420</v>
      </c>
      <c r="F43" s="74" t="s">
        <v>421</v>
      </c>
      <c r="G43" s="74" t="s">
        <v>423</v>
      </c>
      <c r="H43" s="74" t="s">
        <v>516</v>
      </c>
      <c r="I43" s="74" t="s">
        <v>515</v>
      </c>
      <c r="J43" s="74" t="s">
        <v>888</v>
      </c>
      <c r="K43" s="84" t="s">
        <v>160</v>
      </c>
      <c r="L43" s="84" t="s">
        <v>569</v>
      </c>
      <c r="M43" s="74" t="s">
        <v>891</v>
      </c>
      <c r="N43" s="85" t="s">
        <v>890</v>
      </c>
      <c r="O43" s="74" t="s">
        <v>197</v>
      </c>
      <c r="P43" s="74" t="s">
        <v>197</v>
      </c>
    </row>
    <row r="44" spans="1:16" ht="327.75" hidden="1" x14ac:dyDescent="0.4">
      <c r="A44" s="90" t="s">
        <v>24</v>
      </c>
      <c r="B44" s="68" t="s">
        <v>896</v>
      </c>
      <c r="C44" s="69" t="s">
        <v>155</v>
      </c>
      <c r="D44" s="68" t="s">
        <v>12</v>
      </c>
      <c r="E44" s="68" t="s">
        <v>156</v>
      </c>
      <c r="F44" s="68" t="s">
        <v>735</v>
      </c>
      <c r="G44" s="68" t="s">
        <v>182</v>
      </c>
      <c r="H44" s="68" t="s">
        <v>516</v>
      </c>
      <c r="I44" s="68" t="s">
        <v>515</v>
      </c>
      <c r="J44" s="82" t="s">
        <v>897</v>
      </c>
      <c r="K44" s="69" t="s">
        <v>159</v>
      </c>
      <c r="L44" s="69" t="s">
        <v>25</v>
      </c>
      <c r="M44" s="68" t="s">
        <v>736</v>
      </c>
      <c r="N44" s="77" t="s">
        <v>898</v>
      </c>
      <c r="O44" s="68" t="s">
        <v>197</v>
      </c>
      <c r="P44" s="68" t="s">
        <v>197</v>
      </c>
    </row>
    <row r="45" spans="1:16" ht="409.5" hidden="1" x14ac:dyDescent="0.4">
      <c r="A45" s="90" t="s">
        <v>24</v>
      </c>
      <c r="B45" s="68" t="s">
        <v>899</v>
      </c>
      <c r="C45" s="69" t="s">
        <v>155</v>
      </c>
      <c r="D45" s="68" t="s">
        <v>12</v>
      </c>
      <c r="E45" s="68" t="s">
        <v>156</v>
      </c>
      <c r="F45" s="68" t="s">
        <v>737</v>
      </c>
      <c r="G45" s="68" t="s">
        <v>738</v>
      </c>
      <c r="H45" s="68" t="s">
        <v>516</v>
      </c>
      <c r="I45" s="68" t="s">
        <v>515</v>
      </c>
      <c r="J45" s="82" t="s">
        <v>900</v>
      </c>
      <c r="K45" s="69" t="s">
        <v>159</v>
      </c>
      <c r="L45" s="69" t="s">
        <v>25</v>
      </c>
      <c r="M45" s="68" t="s">
        <v>736</v>
      </c>
      <c r="N45" s="77" t="s">
        <v>898</v>
      </c>
      <c r="O45" s="68" t="s">
        <v>197</v>
      </c>
      <c r="P45" s="68" t="s">
        <v>860</v>
      </c>
    </row>
    <row r="46" spans="1:16" ht="409.5" hidden="1" x14ac:dyDescent="0.4">
      <c r="A46" s="90" t="s">
        <v>24</v>
      </c>
      <c r="B46" s="68" t="s">
        <v>901</v>
      </c>
      <c r="C46" s="69" t="s">
        <v>155</v>
      </c>
      <c r="D46" s="68" t="s">
        <v>12</v>
      </c>
      <c r="E46" s="68" t="s">
        <v>156</v>
      </c>
      <c r="F46" s="68" t="s">
        <v>892</v>
      </c>
      <c r="G46" s="68" t="s">
        <v>740</v>
      </c>
      <c r="H46" s="68" t="s">
        <v>516</v>
      </c>
      <c r="I46" s="68" t="s">
        <v>515</v>
      </c>
      <c r="J46" s="82" t="s">
        <v>897</v>
      </c>
      <c r="K46" s="69" t="s">
        <v>159</v>
      </c>
      <c r="L46" s="69" t="s">
        <v>25</v>
      </c>
      <c r="M46" s="68" t="s">
        <v>736</v>
      </c>
      <c r="N46" s="77" t="s">
        <v>898</v>
      </c>
      <c r="O46" s="68" t="s">
        <v>197</v>
      </c>
      <c r="P46" s="68" t="s">
        <v>197</v>
      </c>
    </row>
    <row r="47" spans="1:16" ht="293.25" hidden="1" x14ac:dyDescent="0.4">
      <c r="A47" s="90" t="s">
        <v>24</v>
      </c>
      <c r="B47" s="68" t="s">
        <v>902</v>
      </c>
      <c r="C47" s="69" t="s">
        <v>155</v>
      </c>
      <c r="D47" s="68" t="s">
        <v>12</v>
      </c>
      <c r="E47" s="68" t="s">
        <v>156</v>
      </c>
      <c r="F47" s="68" t="s">
        <v>189</v>
      </c>
      <c r="G47" s="68" t="s">
        <v>190</v>
      </c>
      <c r="H47" s="68" t="s">
        <v>516</v>
      </c>
      <c r="I47" s="68" t="s">
        <v>515</v>
      </c>
      <c r="J47" s="82" t="s">
        <v>903</v>
      </c>
      <c r="K47" s="69" t="s">
        <v>159</v>
      </c>
      <c r="L47" s="69" t="s">
        <v>25</v>
      </c>
      <c r="M47" s="68" t="s">
        <v>736</v>
      </c>
      <c r="N47" s="77" t="s">
        <v>898</v>
      </c>
      <c r="O47" s="68" t="s">
        <v>197</v>
      </c>
      <c r="P47" s="68"/>
    </row>
    <row r="48" spans="1:16" ht="409.5" hidden="1" x14ac:dyDescent="0.4">
      <c r="A48" s="90" t="s">
        <v>24</v>
      </c>
      <c r="B48" s="68" t="s">
        <v>904</v>
      </c>
      <c r="C48" s="69" t="s">
        <v>155</v>
      </c>
      <c r="D48" s="68" t="s">
        <v>12</v>
      </c>
      <c r="E48" s="68" t="s">
        <v>156</v>
      </c>
      <c r="F48" s="68" t="s">
        <v>191</v>
      </c>
      <c r="G48" s="68" t="s">
        <v>192</v>
      </c>
      <c r="H48" s="68" t="s">
        <v>516</v>
      </c>
      <c r="I48" s="68" t="s">
        <v>515</v>
      </c>
      <c r="J48" s="82" t="s">
        <v>900</v>
      </c>
      <c r="K48" s="69" t="s">
        <v>159</v>
      </c>
      <c r="L48" s="69" t="s">
        <v>376</v>
      </c>
      <c r="M48" s="68" t="s">
        <v>736</v>
      </c>
      <c r="N48" s="77" t="s">
        <v>898</v>
      </c>
      <c r="O48" s="68" t="s">
        <v>197</v>
      </c>
      <c r="P48" s="68" t="s">
        <v>197</v>
      </c>
    </row>
    <row r="49" spans="1:16" ht="310.5" hidden="1" x14ac:dyDescent="0.4">
      <c r="A49" s="90" t="s">
        <v>24</v>
      </c>
      <c r="B49" s="68" t="s">
        <v>905</v>
      </c>
      <c r="C49" s="69" t="s">
        <v>155</v>
      </c>
      <c r="D49" s="68" t="s">
        <v>12</v>
      </c>
      <c r="E49" s="68" t="s">
        <v>156</v>
      </c>
      <c r="F49" s="68" t="s">
        <v>741</v>
      </c>
      <c r="G49" s="68" t="s">
        <v>194</v>
      </c>
      <c r="H49" s="68" t="s">
        <v>516</v>
      </c>
      <c r="I49" s="68" t="s">
        <v>515</v>
      </c>
      <c r="J49" s="82" t="s">
        <v>906</v>
      </c>
      <c r="K49" s="69" t="s">
        <v>159</v>
      </c>
      <c r="L49" s="69" t="s">
        <v>331</v>
      </c>
      <c r="M49" s="68" t="s">
        <v>736</v>
      </c>
      <c r="N49" s="77" t="s">
        <v>898</v>
      </c>
      <c r="O49" s="68" t="s">
        <v>197</v>
      </c>
      <c r="P49" s="68" t="s">
        <v>197</v>
      </c>
    </row>
    <row r="50" spans="1:16" ht="345" hidden="1" x14ac:dyDescent="0.4">
      <c r="A50" s="90" t="s">
        <v>24</v>
      </c>
      <c r="B50" s="68" t="s">
        <v>907</v>
      </c>
      <c r="C50" s="69" t="s">
        <v>155</v>
      </c>
      <c r="D50" s="68" t="s">
        <v>12</v>
      </c>
      <c r="E50" s="68" t="s">
        <v>838</v>
      </c>
      <c r="F50" s="68" t="s">
        <v>195</v>
      </c>
      <c r="G50" s="68" t="s">
        <v>196</v>
      </c>
      <c r="H50" s="68" t="s">
        <v>516</v>
      </c>
      <c r="I50" s="68" t="s">
        <v>515</v>
      </c>
      <c r="J50" s="82" t="s">
        <v>908</v>
      </c>
      <c r="K50" s="69" t="s">
        <v>160</v>
      </c>
      <c r="L50" s="69" t="s">
        <v>25</v>
      </c>
      <c r="M50" s="68" t="s">
        <v>736</v>
      </c>
      <c r="N50" s="77" t="s">
        <v>898</v>
      </c>
      <c r="O50" s="68" t="s">
        <v>197</v>
      </c>
      <c r="P50" s="68" t="s">
        <v>197</v>
      </c>
    </row>
    <row r="51" spans="1:16" ht="409.5" hidden="1" x14ac:dyDescent="0.4">
      <c r="A51" s="91" t="s">
        <v>24</v>
      </c>
      <c r="B51" s="74" t="s">
        <v>909</v>
      </c>
      <c r="C51" s="84" t="s">
        <v>157</v>
      </c>
      <c r="D51" s="74" t="s">
        <v>21</v>
      </c>
      <c r="E51" s="74" t="s">
        <v>175</v>
      </c>
      <c r="F51" s="74" t="s">
        <v>176</v>
      </c>
      <c r="G51" s="74" t="s">
        <v>893</v>
      </c>
      <c r="H51" s="74" t="s">
        <v>516</v>
      </c>
      <c r="I51" s="74" t="s">
        <v>515</v>
      </c>
      <c r="J51" s="74" t="s">
        <v>742</v>
      </c>
      <c r="K51" s="84" t="s">
        <v>25</v>
      </c>
      <c r="L51" s="84" t="s">
        <v>376</v>
      </c>
      <c r="M51" s="74" t="s">
        <v>894</v>
      </c>
      <c r="N51" s="85" t="s">
        <v>898</v>
      </c>
      <c r="O51" s="74" t="s">
        <v>197</v>
      </c>
      <c r="P51" s="74" t="s">
        <v>197</v>
      </c>
    </row>
    <row r="52" spans="1:16" ht="327.75" hidden="1" x14ac:dyDescent="0.4">
      <c r="A52" s="98" t="s">
        <v>24</v>
      </c>
      <c r="B52" s="68" t="s">
        <v>612</v>
      </c>
      <c r="C52" s="69" t="s">
        <v>157</v>
      </c>
      <c r="D52" s="68" t="s">
        <v>21</v>
      </c>
      <c r="E52" s="68" t="s">
        <v>198</v>
      </c>
      <c r="F52" s="68" t="s">
        <v>255</v>
      </c>
      <c r="G52" s="68" t="s">
        <v>895</v>
      </c>
      <c r="H52" s="68" t="s">
        <v>516</v>
      </c>
      <c r="I52" s="68" t="s">
        <v>515</v>
      </c>
      <c r="J52" s="68" t="s">
        <v>981</v>
      </c>
      <c r="K52" s="69" t="s">
        <v>25</v>
      </c>
      <c r="L52" s="97" t="s">
        <v>25</v>
      </c>
      <c r="M52" s="68" t="s">
        <v>743</v>
      </c>
      <c r="N52" s="77" t="s">
        <v>910</v>
      </c>
      <c r="O52" s="68" t="s">
        <v>197</v>
      </c>
      <c r="P52" s="68" t="s">
        <v>197</v>
      </c>
    </row>
    <row r="53" spans="1:16" ht="189.75" x14ac:dyDescent="0.4">
      <c r="A53" s="96" t="s">
        <v>50</v>
      </c>
      <c r="B53" s="95" t="s">
        <v>913</v>
      </c>
      <c r="C53" s="110" t="s">
        <v>155</v>
      </c>
      <c r="D53" s="95" t="s">
        <v>21</v>
      </c>
      <c r="E53" s="95" t="s">
        <v>426</v>
      </c>
      <c r="F53" s="95" t="s">
        <v>427</v>
      </c>
      <c r="G53" s="95" t="s">
        <v>429</v>
      </c>
      <c r="H53" s="95" t="s">
        <v>516</v>
      </c>
      <c r="I53" s="95" t="s">
        <v>515</v>
      </c>
      <c r="J53" s="95" t="s">
        <v>562</v>
      </c>
      <c r="K53" s="110" t="s">
        <v>244</v>
      </c>
      <c r="L53" s="110" t="s">
        <v>568</v>
      </c>
      <c r="M53" s="95" t="s">
        <v>911</v>
      </c>
      <c r="N53" s="111" t="s">
        <v>914</v>
      </c>
      <c r="O53" s="95" t="s">
        <v>430</v>
      </c>
      <c r="P53" s="95" t="s">
        <v>197</v>
      </c>
    </row>
    <row r="54" spans="1:16" ht="172.5" hidden="1" x14ac:dyDescent="0.4">
      <c r="A54" s="91" t="s">
        <v>50</v>
      </c>
      <c r="B54" s="74" t="s">
        <v>915</v>
      </c>
      <c r="C54" s="84" t="s">
        <v>155</v>
      </c>
      <c r="D54" s="74" t="s">
        <v>21</v>
      </c>
      <c r="E54" s="74" t="s">
        <v>431</v>
      </c>
      <c r="F54" s="74" t="s">
        <v>432</v>
      </c>
      <c r="G54" s="74" t="s">
        <v>434</v>
      </c>
      <c r="H54" s="74" t="s">
        <v>362</v>
      </c>
      <c r="I54" s="74" t="s">
        <v>515</v>
      </c>
      <c r="J54" s="74" t="s">
        <v>912</v>
      </c>
      <c r="K54" s="84" t="s">
        <v>409</v>
      </c>
      <c r="L54" s="84" t="s">
        <v>569</v>
      </c>
      <c r="M54" s="74" t="s">
        <v>561</v>
      </c>
      <c r="N54" s="85" t="s">
        <v>914</v>
      </c>
      <c r="O54" s="74" t="s">
        <v>197</v>
      </c>
      <c r="P54" s="74" t="s">
        <v>197</v>
      </c>
    </row>
    <row r="55" spans="1:16" ht="327.75" x14ac:dyDescent="0.4">
      <c r="A55" s="98" t="s">
        <v>50</v>
      </c>
      <c r="B55" s="68" t="s">
        <v>612</v>
      </c>
      <c r="C55" s="69" t="s">
        <v>157</v>
      </c>
      <c r="D55" s="68" t="s">
        <v>21</v>
      </c>
      <c r="E55" s="68" t="s">
        <v>198</v>
      </c>
      <c r="F55" s="68" t="s">
        <v>435</v>
      </c>
      <c r="G55" s="68" t="s">
        <v>916</v>
      </c>
      <c r="H55" s="68" t="s">
        <v>362</v>
      </c>
      <c r="I55" s="68" t="s">
        <v>515</v>
      </c>
      <c r="J55" s="68" t="s">
        <v>982</v>
      </c>
      <c r="K55" s="69" t="s">
        <v>25</v>
      </c>
      <c r="L55" s="97" t="s">
        <v>557</v>
      </c>
      <c r="M55" s="68"/>
      <c r="N55" s="77" t="s">
        <v>917</v>
      </c>
      <c r="O55" s="68" t="s">
        <v>197</v>
      </c>
      <c r="P55" s="68" t="s">
        <v>197</v>
      </c>
    </row>
    <row r="56" spans="1:16" ht="409.5" hidden="1" x14ac:dyDescent="0.4">
      <c r="A56" s="96" t="s">
        <v>58</v>
      </c>
      <c r="B56" s="95" t="s">
        <v>688</v>
      </c>
      <c r="C56" s="110" t="s">
        <v>369</v>
      </c>
      <c r="D56" s="95" t="s">
        <v>12</v>
      </c>
      <c r="E56" s="95" t="s">
        <v>689</v>
      </c>
      <c r="F56" s="95" t="s">
        <v>370</v>
      </c>
      <c r="G56" s="95" t="s">
        <v>684</v>
      </c>
      <c r="H56" s="95" t="s">
        <v>516</v>
      </c>
      <c r="I56" s="95" t="s">
        <v>515</v>
      </c>
      <c r="J56" s="95" t="s">
        <v>681</v>
      </c>
      <c r="K56" s="110" t="s">
        <v>160</v>
      </c>
      <c r="L56" s="110" t="s">
        <v>160</v>
      </c>
      <c r="M56" s="95" t="s">
        <v>928</v>
      </c>
      <c r="N56" s="111" t="s">
        <v>690</v>
      </c>
      <c r="O56" s="112">
        <v>8000000</v>
      </c>
      <c r="P56" s="112">
        <v>5137909</v>
      </c>
    </row>
    <row r="57" spans="1:16" ht="409.5" hidden="1" x14ac:dyDescent="0.4">
      <c r="A57" s="90" t="s">
        <v>373</v>
      </c>
      <c r="B57" s="68" t="s">
        <v>691</v>
      </c>
      <c r="C57" s="68" t="s">
        <v>369</v>
      </c>
      <c r="D57" s="68" t="s">
        <v>12</v>
      </c>
      <c r="E57" s="68" t="s">
        <v>692</v>
      </c>
      <c r="F57" s="68" t="s">
        <v>374</v>
      </c>
      <c r="G57" s="68" t="s">
        <v>693</v>
      </c>
      <c r="H57" s="68" t="s">
        <v>516</v>
      </c>
      <c r="I57" s="68" t="s">
        <v>515</v>
      </c>
      <c r="J57" s="68" t="s">
        <v>929</v>
      </c>
      <c r="K57" s="69" t="s">
        <v>376</v>
      </c>
      <c r="L57" s="69" t="s">
        <v>159</v>
      </c>
      <c r="M57" s="68" t="s">
        <v>918</v>
      </c>
      <c r="N57" s="77" t="s">
        <v>694</v>
      </c>
      <c r="O57" s="69" t="s">
        <v>377</v>
      </c>
      <c r="P57" s="69" t="s">
        <v>157</v>
      </c>
    </row>
    <row r="58" spans="1:16" ht="409.5" hidden="1" x14ac:dyDescent="0.4">
      <c r="A58" s="90" t="s">
        <v>373</v>
      </c>
      <c r="B58" s="68" t="s">
        <v>695</v>
      </c>
      <c r="C58" s="68" t="s">
        <v>155</v>
      </c>
      <c r="D58" s="68" t="s">
        <v>12</v>
      </c>
      <c r="E58" s="68" t="s">
        <v>696</v>
      </c>
      <c r="F58" s="68" t="s">
        <v>378</v>
      </c>
      <c r="G58" s="68" t="s">
        <v>697</v>
      </c>
      <c r="H58" s="68" t="s">
        <v>919</v>
      </c>
      <c r="I58" s="68" t="s">
        <v>515</v>
      </c>
      <c r="J58" s="68" t="s">
        <v>920</v>
      </c>
      <c r="K58" s="69" t="s">
        <v>376</v>
      </c>
      <c r="L58" s="69" t="s">
        <v>159</v>
      </c>
      <c r="M58" s="68" t="s">
        <v>921</v>
      </c>
      <c r="N58" s="77" t="s">
        <v>694</v>
      </c>
      <c r="O58" s="69" t="s">
        <v>379</v>
      </c>
      <c r="P58" s="69" t="s">
        <v>157</v>
      </c>
    </row>
    <row r="59" spans="1:16" ht="409.5" hidden="1" x14ac:dyDescent="0.4">
      <c r="A59" s="90" t="s">
        <v>373</v>
      </c>
      <c r="B59" s="68" t="s">
        <v>698</v>
      </c>
      <c r="C59" s="68" t="s">
        <v>369</v>
      </c>
      <c r="D59" s="68" t="s">
        <v>12</v>
      </c>
      <c r="E59" s="68" t="s">
        <v>699</v>
      </c>
      <c r="F59" s="68" t="s">
        <v>370</v>
      </c>
      <c r="G59" s="68" t="s">
        <v>684</v>
      </c>
      <c r="H59" s="68" t="s">
        <v>362</v>
      </c>
      <c r="I59" s="68" t="s">
        <v>556</v>
      </c>
      <c r="J59" s="68" t="s">
        <v>922</v>
      </c>
      <c r="K59" s="69" t="s">
        <v>25</v>
      </c>
      <c r="L59" s="69" t="s">
        <v>376</v>
      </c>
      <c r="M59" s="68" t="s">
        <v>923</v>
      </c>
      <c r="N59" s="77" t="s">
        <v>694</v>
      </c>
      <c r="O59" s="69" t="s">
        <v>380</v>
      </c>
      <c r="P59" s="69" t="s">
        <v>157</v>
      </c>
    </row>
    <row r="60" spans="1:16" ht="409.5" hidden="1" x14ac:dyDescent="0.4">
      <c r="A60" s="90" t="s">
        <v>373</v>
      </c>
      <c r="B60" s="68" t="s">
        <v>700</v>
      </c>
      <c r="C60" s="68" t="s">
        <v>219</v>
      </c>
      <c r="D60" s="68" t="s">
        <v>18</v>
      </c>
      <c r="E60" s="68" t="s">
        <v>701</v>
      </c>
      <c r="F60" s="68" t="s">
        <v>381</v>
      </c>
      <c r="G60" s="68" t="s">
        <v>383</v>
      </c>
      <c r="H60" s="68" t="s">
        <v>516</v>
      </c>
      <c r="I60" s="68" t="s">
        <v>515</v>
      </c>
      <c r="J60" s="68" t="s">
        <v>924</v>
      </c>
      <c r="K60" s="69" t="s">
        <v>376</v>
      </c>
      <c r="L60" s="69" t="s">
        <v>159</v>
      </c>
      <c r="M60" s="68" t="s">
        <v>925</v>
      </c>
      <c r="N60" s="77" t="s">
        <v>694</v>
      </c>
      <c r="O60" s="69" t="s">
        <v>384</v>
      </c>
      <c r="P60" s="69" t="s">
        <v>157</v>
      </c>
    </row>
    <row r="61" spans="1:16" ht="409.5" hidden="1" x14ac:dyDescent="0.4">
      <c r="A61" s="91" t="s">
        <v>373</v>
      </c>
      <c r="B61" s="74" t="s">
        <v>702</v>
      </c>
      <c r="C61" s="74" t="s">
        <v>369</v>
      </c>
      <c r="D61" s="74" t="s">
        <v>18</v>
      </c>
      <c r="E61" s="74" t="s">
        <v>703</v>
      </c>
      <c r="F61" s="74" t="s">
        <v>385</v>
      </c>
      <c r="G61" s="74" t="s">
        <v>387</v>
      </c>
      <c r="H61" s="74" t="s">
        <v>516</v>
      </c>
      <c r="I61" s="74" t="s">
        <v>515</v>
      </c>
      <c r="J61" s="74" t="s">
        <v>926</v>
      </c>
      <c r="K61" s="84" t="s">
        <v>376</v>
      </c>
      <c r="L61" s="84" t="s">
        <v>159</v>
      </c>
      <c r="M61" s="74" t="s">
        <v>927</v>
      </c>
      <c r="N61" s="85" t="s">
        <v>694</v>
      </c>
      <c r="O61" s="84" t="s">
        <v>388</v>
      </c>
      <c r="P61" s="84" t="s">
        <v>157</v>
      </c>
    </row>
    <row r="62" spans="1:16" ht="379.5" hidden="1" x14ac:dyDescent="0.4">
      <c r="A62" s="90" t="s">
        <v>45</v>
      </c>
      <c r="B62" s="68" t="s">
        <v>930</v>
      </c>
      <c r="C62" s="69" t="s">
        <v>155</v>
      </c>
      <c r="D62" s="68" t="s">
        <v>12</v>
      </c>
      <c r="E62" s="68" t="s">
        <v>838</v>
      </c>
      <c r="F62" s="68" t="s">
        <v>226</v>
      </c>
      <c r="G62" s="68" t="s">
        <v>227</v>
      </c>
      <c r="H62" s="68" t="s">
        <v>362</v>
      </c>
      <c r="I62" s="68" t="s">
        <v>556</v>
      </c>
      <c r="J62" s="68" t="s">
        <v>931</v>
      </c>
      <c r="K62" s="69" t="s">
        <v>25</v>
      </c>
      <c r="L62" s="69" t="s">
        <v>557</v>
      </c>
      <c r="M62" s="68" t="s">
        <v>157</v>
      </c>
      <c r="N62" s="77" t="s">
        <v>932</v>
      </c>
      <c r="O62" s="68" t="s">
        <v>162</v>
      </c>
      <c r="P62" s="68" t="s">
        <v>238</v>
      </c>
    </row>
    <row r="63" spans="1:16" ht="409.5" hidden="1" x14ac:dyDescent="0.4">
      <c r="A63" s="91" t="s">
        <v>45</v>
      </c>
      <c r="B63" s="74" t="s">
        <v>933</v>
      </c>
      <c r="C63" s="84" t="s">
        <v>155</v>
      </c>
      <c r="D63" s="74" t="s">
        <v>12</v>
      </c>
      <c r="E63" s="74" t="s">
        <v>229</v>
      </c>
      <c r="F63" s="74" t="s">
        <v>230</v>
      </c>
      <c r="G63" s="74" t="s">
        <v>232</v>
      </c>
      <c r="H63" s="74" t="s">
        <v>362</v>
      </c>
      <c r="I63" s="74" t="s">
        <v>515</v>
      </c>
      <c r="J63" s="74" t="s">
        <v>934</v>
      </c>
      <c r="K63" s="74" t="s">
        <v>25</v>
      </c>
      <c r="L63" s="84" t="s">
        <v>604</v>
      </c>
      <c r="M63" s="74" t="s">
        <v>647</v>
      </c>
      <c r="N63" s="85" t="s">
        <v>932</v>
      </c>
      <c r="O63" s="74" t="s">
        <v>233</v>
      </c>
      <c r="P63" s="74" t="s">
        <v>238</v>
      </c>
    </row>
    <row r="64" spans="1:16" ht="258.75" hidden="1" x14ac:dyDescent="0.4">
      <c r="A64" s="98" t="s">
        <v>45</v>
      </c>
      <c r="B64" s="68" t="s">
        <v>612</v>
      </c>
      <c r="C64" s="69" t="s">
        <v>157</v>
      </c>
      <c r="D64" s="68" t="s">
        <v>21</v>
      </c>
      <c r="E64" s="68" t="s">
        <v>198</v>
      </c>
      <c r="F64" s="68" t="s">
        <v>257</v>
      </c>
      <c r="G64" s="68" t="s">
        <v>935</v>
      </c>
      <c r="H64" s="68" t="s">
        <v>516</v>
      </c>
      <c r="I64" s="68" t="s">
        <v>515</v>
      </c>
      <c r="J64" s="68" t="s">
        <v>984</v>
      </c>
      <c r="K64" s="68" t="s">
        <v>25</v>
      </c>
      <c r="L64" s="97" t="s">
        <v>983</v>
      </c>
      <c r="M64" s="68" t="s">
        <v>648</v>
      </c>
      <c r="N64" s="77" t="s">
        <v>936</v>
      </c>
      <c r="O64" s="69" t="s">
        <v>238</v>
      </c>
      <c r="P64" s="68" t="s">
        <v>238</v>
      </c>
    </row>
    <row r="65" spans="1:16" ht="362.25" hidden="1" x14ac:dyDescent="0.4">
      <c r="A65" s="96" t="s">
        <v>259</v>
      </c>
      <c r="B65" s="95" t="s">
        <v>940</v>
      </c>
      <c r="C65" s="110" t="s">
        <v>155</v>
      </c>
      <c r="D65" s="95" t="s">
        <v>12</v>
      </c>
      <c r="E65" s="95" t="s">
        <v>838</v>
      </c>
      <c r="F65" s="95" t="s">
        <v>260</v>
      </c>
      <c r="G65" s="95" t="s">
        <v>786</v>
      </c>
      <c r="H65" s="95" t="s">
        <v>516</v>
      </c>
      <c r="I65" s="95" t="s">
        <v>515</v>
      </c>
      <c r="J65" s="95" t="s">
        <v>937</v>
      </c>
      <c r="K65" s="110" t="s">
        <v>25</v>
      </c>
      <c r="L65" s="110" t="s">
        <v>159</v>
      </c>
      <c r="M65" s="95" t="s">
        <v>938</v>
      </c>
      <c r="N65" s="111" t="s">
        <v>941</v>
      </c>
      <c r="O65" s="95" t="s">
        <v>263</v>
      </c>
      <c r="P65" s="95" t="s">
        <v>656</v>
      </c>
    </row>
    <row r="66" spans="1:16" ht="293.25" hidden="1" x14ac:dyDescent="0.4">
      <c r="A66" s="91" t="s">
        <v>259</v>
      </c>
      <c r="B66" s="74" t="s">
        <v>942</v>
      </c>
      <c r="C66" s="84" t="s">
        <v>155</v>
      </c>
      <c r="D66" s="74" t="s">
        <v>18</v>
      </c>
      <c r="E66" s="74" t="s">
        <v>265</v>
      </c>
      <c r="F66" s="74" t="s">
        <v>266</v>
      </c>
      <c r="G66" s="74" t="s">
        <v>268</v>
      </c>
      <c r="H66" s="74" t="s">
        <v>516</v>
      </c>
      <c r="I66" s="74" t="s">
        <v>515</v>
      </c>
      <c r="J66" s="74" t="s">
        <v>939</v>
      </c>
      <c r="K66" s="84" t="s">
        <v>25</v>
      </c>
      <c r="L66" s="84" t="s">
        <v>25</v>
      </c>
      <c r="M66" s="74" t="s">
        <v>658</v>
      </c>
      <c r="N66" s="85" t="s">
        <v>941</v>
      </c>
      <c r="O66" s="74" t="s">
        <v>269</v>
      </c>
      <c r="P66" s="74" t="s">
        <v>659</v>
      </c>
    </row>
    <row r="67" spans="1:16" ht="362.25" hidden="1" x14ac:dyDescent="0.4">
      <c r="A67" s="98" t="s">
        <v>259</v>
      </c>
      <c r="B67" s="68" t="s">
        <v>612</v>
      </c>
      <c r="C67" s="69" t="s">
        <v>157</v>
      </c>
      <c r="D67" s="68" t="s">
        <v>21</v>
      </c>
      <c r="E67" s="68" t="s">
        <v>198</v>
      </c>
      <c r="F67" s="68" t="s">
        <v>271</v>
      </c>
      <c r="G67" s="68" t="s">
        <v>943</v>
      </c>
      <c r="H67" s="68" t="s">
        <v>362</v>
      </c>
      <c r="I67" s="68" t="s">
        <v>556</v>
      </c>
      <c r="J67" s="68" t="s">
        <v>985</v>
      </c>
      <c r="K67" s="69" t="s">
        <v>25</v>
      </c>
      <c r="L67" s="97" t="s">
        <v>25</v>
      </c>
      <c r="M67" s="68" t="s">
        <v>162</v>
      </c>
      <c r="N67" s="77" t="s">
        <v>944</v>
      </c>
      <c r="O67" s="69" t="s">
        <v>197</v>
      </c>
      <c r="P67" s="68" t="s">
        <v>197</v>
      </c>
    </row>
    <row r="68" spans="1:16" ht="409.5" hidden="1" x14ac:dyDescent="0.4">
      <c r="A68" s="96" t="s">
        <v>13</v>
      </c>
      <c r="B68" s="95" t="s">
        <v>945</v>
      </c>
      <c r="C68" s="110" t="s">
        <v>155</v>
      </c>
      <c r="D68" s="95" t="s">
        <v>12</v>
      </c>
      <c r="E68" s="95" t="s">
        <v>838</v>
      </c>
      <c r="F68" s="95" t="s">
        <v>223</v>
      </c>
      <c r="G68" s="95" t="s">
        <v>221</v>
      </c>
      <c r="H68" s="95" t="s">
        <v>362</v>
      </c>
      <c r="I68" s="95" t="s">
        <v>556</v>
      </c>
      <c r="J68" s="111" t="s">
        <v>946</v>
      </c>
      <c r="K68" s="110" t="s">
        <v>159</v>
      </c>
      <c r="L68" s="110" t="s">
        <v>331</v>
      </c>
      <c r="M68" s="95" t="s">
        <v>947</v>
      </c>
      <c r="N68" s="111" t="s">
        <v>948</v>
      </c>
      <c r="O68" s="95" t="s">
        <v>197</v>
      </c>
      <c r="P68" s="95" t="s">
        <v>197</v>
      </c>
    </row>
    <row r="69" spans="1:16" ht="327.75" hidden="1" x14ac:dyDescent="0.4">
      <c r="A69" s="91" t="s">
        <v>13</v>
      </c>
      <c r="B69" s="74" t="s">
        <v>949</v>
      </c>
      <c r="C69" s="84" t="s">
        <v>219</v>
      </c>
      <c r="D69" s="74" t="s">
        <v>21</v>
      </c>
      <c r="E69" s="74" t="s">
        <v>950</v>
      </c>
      <c r="F69" s="74" t="s">
        <v>217</v>
      </c>
      <c r="G69" s="74" t="s">
        <v>667</v>
      </c>
      <c r="H69" s="74" t="s">
        <v>516</v>
      </c>
      <c r="I69" s="74" t="s">
        <v>515</v>
      </c>
      <c r="J69" s="74" t="s">
        <v>951</v>
      </c>
      <c r="K69" s="84" t="s">
        <v>160</v>
      </c>
      <c r="L69" s="84" t="s">
        <v>331</v>
      </c>
      <c r="M69" s="74" t="s">
        <v>157</v>
      </c>
      <c r="N69" s="85" t="s">
        <v>948</v>
      </c>
      <c r="O69" s="74" t="s">
        <v>197</v>
      </c>
      <c r="P69" s="74" t="s">
        <v>197</v>
      </c>
    </row>
    <row r="70" spans="1:16" ht="409.5" hidden="1" x14ac:dyDescent="0.4">
      <c r="A70" s="98" t="s">
        <v>13</v>
      </c>
      <c r="B70" s="68" t="s">
        <v>612</v>
      </c>
      <c r="C70" s="69" t="s">
        <v>157</v>
      </c>
      <c r="D70" s="68" t="s">
        <v>21</v>
      </c>
      <c r="E70" s="68" t="s">
        <v>198</v>
      </c>
      <c r="F70" s="68" t="s">
        <v>213</v>
      </c>
      <c r="G70" s="68" t="s">
        <v>952</v>
      </c>
      <c r="H70" s="68" t="s">
        <v>516</v>
      </c>
      <c r="I70" s="68" t="s">
        <v>515</v>
      </c>
      <c r="J70" s="68" t="s">
        <v>986</v>
      </c>
      <c r="K70" s="69" t="s">
        <v>25</v>
      </c>
      <c r="L70" s="97" t="s">
        <v>25</v>
      </c>
      <c r="M70" s="68" t="s">
        <v>157</v>
      </c>
      <c r="N70" s="77" t="s">
        <v>953</v>
      </c>
      <c r="O70" s="68" t="s">
        <v>197</v>
      </c>
      <c r="P70" s="68" t="s">
        <v>197</v>
      </c>
    </row>
    <row r="71" spans="1:16" ht="409.5" hidden="1" x14ac:dyDescent="0.4">
      <c r="A71" s="96" t="s">
        <v>276</v>
      </c>
      <c r="B71" s="95" t="s">
        <v>958</v>
      </c>
      <c r="C71" s="110" t="s">
        <v>155</v>
      </c>
      <c r="D71" s="95" t="s">
        <v>12</v>
      </c>
      <c r="E71" s="95" t="s">
        <v>156</v>
      </c>
      <c r="F71" s="95" t="s">
        <v>277</v>
      </c>
      <c r="G71" s="95" t="s">
        <v>786</v>
      </c>
      <c r="H71" s="95" t="s">
        <v>516</v>
      </c>
      <c r="I71" s="95" t="s">
        <v>515</v>
      </c>
      <c r="J71" s="95" t="s">
        <v>954</v>
      </c>
      <c r="K71" s="110" t="s">
        <v>159</v>
      </c>
      <c r="L71" s="110" t="s">
        <v>159</v>
      </c>
      <c r="M71" s="95" t="s">
        <v>955</v>
      </c>
      <c r="N71" s="111" t="s">
        <v>959</v>
      </c>
      <c r="O71" s="95" t="s">
        <v>278</v>
      </c>
      <c r="P71" s="95" t="s">
        <v>592</v>
      </c>
    </row>
    <row r="72" spans="1:16" ht="409.5" hidden="1" x14ac:dyDescent="0.4">
      <c r="A72" s="90" t="s">
        <v>276</v>
      </c>
      <c r="B72" s="68" t="s">
        <v>960</v>
      </c>
      <c r="C72" s="69" t="s">
        <v>157</v>
      </c>
      <c r="D72" s="68" t="s">
        <v>21</v>
      </c>
      <c r="E72" s="68" t="s">
        <v>279</v>
      </c>
      <c r="F72" s="68" t="s">
        <v>956</v>
      </c>
      <c r="G72" s="68" t="s">
        <v>957</v>
      </c>
      <c r="H72" s="68" t="s">
        <v>516</v>
      </c>
      <c r="I72" s="68" t="s">
        <v>515</v>
      </c>
      <c r="J72" s="68" t="s">
        <v>593</v>
      </c>
      <c r="K72" s="68" t="s">
        <v>25</v>
      </c>
      <c r="L72" s="69" t="s">
        <v>25</v>
      </c>
      <c r="M72" s="68" t="s">
        <v>594</v>
      </c>
      <c r="N72" s="77" t="s">
        <v>959</v>
      </c>
      <c r="O72" s="68" t="s">
        <v>162</v>
      </c>
      <c r="P72" s="68" t="s">
        <v>162</v>
      </c>
    </row>
  </sheetData>
  <autoFilter ref="A3:P72" xr:uid="{CFC50D86-0BF9-4FCD-A273-9608E1E37B87}">
    <filterColumn colId="3">
      <filters>
        <filter val="ด้านการปฏิบัติงาน"/>
      </filters>
    </filterColumn>
    <filterColumn colId="11">
      <filters>
        <filter val="โอกาส 1 ผลกระทบ 1 = 1 (ต่ำ)"/>
        <filter val="โอกาส 1 ผลกระทบ 2 = 3 (ต่ำ)"/>
      </filters>
    </filterColumn>
  </autoFilter>
  <mergeCells count="2">
    <mergeCell ref="A1:P1"/>
    <mergeCell ref="A2:P2"/>
  </mergeCells>
  <pageMargins left="0.11811023622047245" right="0.11811023622047245" top="0.15748031496062992" bottom="0.15748031496062992"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2519E-D7CA-46F6-9150-E2F94ECB7754}">
  <sheetPr filterMode="1"/>
  <dimension ref="A1:R72"/>
  <sheetViews>
    <sheetView tabSelected="1" zoomScaleNormal="100" workbookViewId="0">
      <selection activeCell="A18" sqref="A18"/>
    </sheetView>
  </sheetViews>
  <sheetFormatPr defaultRowHeight="17.25" x14ac:dyDescent="0.4"/>
  <cols>
    <col min="1" max="1" width="9.140625" style="67"/>
    <col min="2" max="2" width="21.42578125" style="67" customWidth="1"/>
    <col min="3" max="3" width="8.42578125" style="67" customWidth="1"/>
    <col min="4" max="4" width="9.140625" style="67"/>
    <col min="5" max="5" width="14.5703125" style="67" customWidth="1"/>
    <col min="6" max="6" width="33.42578125" style="67" customWidth="1"/>
    <col min="7" max="7" width="32.42578125" style="67" customWidth="1"/>
    <col min="8" max="8" width="9.140625" style="67"/>
    <col min="9" max="9" width="11.5703125" style="67" customWidth="1"/>
    <col min="10" max="10" width="38.42578125" style="67" customWidth="1"/>
    <col min="11" max="12" width="16" style="67" customWidth="1"/>
    <col min="13" max="13" width="17.140625" style="67" customWidth="1"/>
    <col min="14" max="14" width="11.28515625" style="67" customWidth="1"/>
    <col min="15" max="15" width="11" style="67" customWidth="1"/>
    <col min="16" max="16" width="12.85546875" style="67" customWidth="1"/>
    <col min="17" max="17" width="9.140625" style="67"/>
    <col min="18" max="18" width="11.5703125" style="67" customWidth="1"/>
    <col min="19" max="16384" width="9.140625" style="67"/>
  </cols>
  <sheetData>
    <row r="1" spans="1:18" x14ac:dyDescent="0.4">
      <c r="A1" s="152" t="s">
        <v>0</v>
      </c>
      <c r="B1" s="152"/>
      <c r="C1" s="152"/>
      <c r="D1" s="152"/>
      <c r="E1" s="152"/>
      <c r="F1" s="152"/>
      <c r="G1" s="152"/>
      <c r="H1" s="152"/>
      <c r="I1" s="152"/>
      <c r="J1" s="152"/>
      <c r="K1" s="152"/>
      <c r="L1" s="152"/>
      <c r="M1" s="152"/>
      <c r="N1" s="152"/>
      <c r="O1" s="152"/>
      <c r="P1" s="152"/>
      <c r="Q1" s="152"/>
      <c r="R1" s="152"/>
    </row>
    <row r="2" spans="1:18" x14ac:dyDescent="0.4">
      <c r="A2" s="153" t="s">
        <v>994</v>
      </c>
      <c r="B2" s="153"/>
      <c r="C2" s="153"/>
      <c r="D2" s="153"/>
      <c r="E2" s="153"/>
      <c r="F2" s="153"/>
      <c r="G2" s="153"/>
      <c r="H2" s="153"/>
      <c r="I2" s="153"/>
      <c r="J2" s="153"/>
      <c r="K2" s="153"/>
      <c r="L2" s="153"/>
      <c r="M2" s="153"/>
      <c r="N2" s="153"/>
      <c r="O2" s="153"/>
      <c r="P2" s="153"/>
      <c r="Q2" s="153"/>
      <c r="R2" s="153"/>
    </row>
    <row r="3" spans="1:18" ht="86.25" x14ac:dyDescent="0.4">
      <c r="A3" s="113" t="s">
        <v>1</v>
      </c>
      <c r="B3" s="113" t="s">
        <v>529</v>
      </c>
      <c r="C3" s="113" t="s">
        <v>161</v>
      </c>
      <c r="D3" s="113" t="s">
        <v>528</v>
      </c>
      <c r="E3" s="113" t="s">
        <v>26</v>
      </c>
      <c r="F3" s="113" t="s">
        <v>526</v>
      </c>
      <c r="G3" s="113" t="s">
        <v>525</v>
      </c>
      <c r="H3" s="113" t="s">
        <v>524</v>
      </c>
      <c r="I3" s="113" t="s">
        <v>523</v>
      </c>
      <c r="J3" s="113" t="s">
        <v>522</v>
      </c>
      <c r="K3" s="113" t="s">
        <v>987</v>
      </c>
      <c r="L3" s="113" t="s">
        <v>988</v>
      </c>
      <c r="M3" s="113" t="s">
        <v>989</v>
      </c>
      <c r="N3" s="113" t="s">
        <v>990</v>
      </c>
      <c r="O3" s="113" t="s">
        <v>519</v>
      </c>
      <c r="P3" s="113" t="s">
        <v>10</v>
      </c>
      <c r="Q3" s="114" t="s">
        <v>518</v>
      </c>
      <c r="R3" s="114" t="s">
        <v>517</v>
      </c>
    </row>
    <row r="4" spans="1:18" ht="409.5" hidden="1" x14ac:dyDescent="0.4">
      <c r="A4" s="68" t="s">
        <v>57</v>
      </c>
      <c r="B4" s="68" t="s">
        <v>878</v>
      </c>
      <c r="C4" s="69" t="s">
        <v>155</v>
      </c>
      <c r="D4" s="68" t="s">
        <v>21</v>
      </c>
      <c r="E4" s="68" t="s">
        <v>492</v>
      </c>
      <c r="F4" s="68" t="s">
        <v>998</v>
      </c>
      <c r="G4" s="68" t="s">
        <v>495</v>
      </c>
      <c r="H4" s="68" t="s">
        <v>362</v>
      </c>
      <c r="I4" s="68" t="s">
        <v>556</v>
      </c>
      <c r="J4" s="68" t="s">
        <v>991</v>
      </c>
      <c r="K4" s="69" t="s">
        <v>302</v>
      </c>
      <c r="L4" s="69" t="s">
        <v>568</v>
      </c>
      <c r="M4" s="68" t="s">
        <v>992</v>
      </c>
      <c r="N4" s="68" t="s">
        <v>993</v>
      </c>
      <c r="O4" s="68" t="s">
        <v>999</v>
      </c>
      <c r="P4" s="77" t="s">
        <v>879</v>
      </c>
      <c r="Q4" s="68" t="s">
        <v>496</v>
      </c>
      <c r="R4" s="115">
        <v>2200000</v>
      </c>
    </row>
    <row r="5" spans="1:18" ht="258.75" hidden="1" x14ac:dyDescent="0.4">
      <c r="A5" s="100" t="s">
        <v>23</v>
      </c>
      <c r="B5" s="100" t="s">
        <v>602</v>
      </c>
      <c r="C5" s="109" t="s">
        <v>242</v>
      </c>
      <c r="D5" s="100" t="s">
        <v>21</v>
      </c>
      <c r="E5" s="100" t="s">
        <v>334</v>
      </c>
      <c r="F5" s="100" t="s">
        <v>333</v>
      </c>
      <c r="G5" s="100" t="s">
        <v>330</v>
      </c>
      <c r="H5" s="100" t="s">
        <v>516</v>
      </c>
      <c r="I5" s="100" t="s">
        <v>515</v>
      </c>
      <c r="J5" s="100" t="s">
        <v>995</v>
      </c>
      <c r="K5" s="109" t="s">
        <v>331</v>
      </c>
      <c r="L5" s="109" t="s">
        <v>359</v>
      </c>
      <c r="M5" s="100" t="s">
        <v>1017</v>
      </c>
      <c r="N5" s="100" t="s">
        <v>996</v>
      </c>
      <c r="O5" s="100" t="s">
        <v>997</v>
      </c>
      <c r="P5" s="116" t="s">
        <v>872</v>
      </c>
      <c r="Q5" s="100" t="s">
        <v>328</v>
      </c>
      <c r="R5" s="100" t="s">
        <v>197</v>
      </c>
    </row>
    <row r="6" spans="1:18" ht="409.5" hidden="1" x14ac:dyDescent="0.4">
      <c r="A6" s="74" t="s">
        <v>59</v>
      </c>
      <c r="B6" s="74" t="s">
        <v>889</v>
      </c>
      <c r="C6" s="84" t="s">
        <v>155</v>
      </c>
      <c r="D6" s="74" t="s">
        <v>12</v>
      </c>
      <c r="E6" s="74" t="s">
        <v>420</v>
      </c>
      <c r="F6" s="74" t="s">
        <v>421</v>
      </c>
      <c r="G6" s="74" t="s">
        <v>423</v>
      </c>
      <c r="H6" s="74" t="s">
        <v>516</v>
      </c>
      <c r="I6" s="74" t="s">
        <v>556</v>
      </c>
      <c r="J6" s="74" t="s">
        <v>1000</v>
      </c>
      <c r="K6" s="84" t="s">
        <v>160</v>
      </c>
      <c r="L6" s="84" t="s">
        <v>1001</v>
      </c>
      <c r="M6" s="74" t="s">
        <v>1002</v>
      </c>
      <c r="N6" s="74" t="s">
        <v>1003</v>
      </c>
      <c r="O6" s="74" t="s">
        <v>1004</v>
      </c>
      <c r="P6" s="85" t="s">
        <v>890</v>
      </c>
      <c r="Q6" s="74" t="s">
        <v>197</v>
      </c>
      <c r="R6" s="74" t="s">
        <v>197</v>
      </c>
    </row>
    <row r="7" spans="1:18" ht="409.5" hidden="1" x14ac:dyDescent="0.4">
      <c r="A7" s="65" t="s">
        <v>65</v>
      </c>
      <c r="B7" s="65" t="s">
        <v>1010</v>
      </c>
      <c r="C7" s="117" t="s">
        <v>157</v>
      </c>
      <c r="D7" s="65" t="s">
        <v>12</v>
      </c>
      <c r="E7" s="65" t="s">
        <v>458</v>
      </c>
      <c r="F7" s="65" t="s">
        <v>459</v>
      </c>
      <c r="G7" s="65" t="s">
        <v>727</v>
      </c>
      <c r="H7" s="65" t="s">
        <v>362</v>
      </c>
      <c r="I7" s="65" t="s">
        <v>556</v>
      </c>
      <c r="J7" s="65" t="s">
        <v>1005</v>
      </c>
      <c r="K7" s="117" t="s">
        <v>25</v>
      </c>
      <c r="L7" s="117" t="s">
        <v>568</v>
      </c>
      <c r="M7" s="65" t="s">
        <v>1014</v>
      </c>
      <c r="N7" s="65" t="s">
        <v>1006</v>
      </c>
      <c r="O7" s="65" t="s">
        <v>1015</v>
      </c>
      <c r="P7" s="118" t="s">
        <v>1011</v>
      </c>
      <c r="Q7" s="65" t="s">
        <v>461</v>
      </c>
      <c r="R7" s="65" t="s">
        <v>1007</v>
      </c>
    </row>
    <row r="8" spans="1:18" ht="409.5" hidden="1" x14ac:dyDescent="0.4">
      <c r="A8" s="119" t="s">
        <v>65</v>
      </c>
      <c r="B8" s="119" t="s">
        <v>721</v>
      </c>
      <c r="C8" s="120" t="s">
        <v>157</v>
      </c>
      <c r="D8" s="119" t="s">
        <v>12</v>
      </c>
      <c r="E8" s="119" t="s">
        <v>462</v>
      </c>
      <c r="F8" s="119" t="s">
        <v>463</v>
      </c>
      <c r="G8" s="119" t="s">
        <v>465</v>
      </c>
      <c r="H8" s="119" t="s">
        <v>516</v>
      </c>
      <c r="I8" s="119" t="s">
        <v>515</v>
      </c>
      <c r="J8" s="119" t="s">
        <v>1008</v>
      </c>
      <c r="K8" s="120" t="s">
        <v>25</v>
      </c>
      <c r="L8" s="120" t="s">
        <v>677</v>
      </c>
      <c r="M8" s="119" t="s">
        <v>1009</v>
      </c>
      <c r="N8" s="119" t="s">
        <v>1016</v>
      </c>
      <c r="O8" s="119" t="s">
        <v>1012</v>
      </c>
      <c r="P8" s="121" t="s">
        <v>1011</v>
      </c>
      <c r="Q8" s="119" t="s">
        <v>461</v>
      </c>
      <c r="R8" s="119" t="s">
        <v>1013</v>
      </c>
    </row>
    <row r="9" spans="1:18" ht="206.25" hidden="1" x14ac:dyDescent="0.4">
      <c r="A9" s="119" t="s">
        <v>17</v>
      </c>
      <c r="B9" s="122" t="s">
        <v>1019</v>
      </c>
      <c r="C9" s="123" t="s">
        <v>157</v>
      </c>
      <c r="D9" s="122" t="s">
        <v>18</v>
      </c>
      <c r="E9" s="122" t="s">
        <v>507</v>
      </c>
      <c r="F9" s="124" t="s">
        <v>1020</v>
      </c>
      <c r="G9" s="124" t="s">
        <v>1021</v>
      </c>
      <c r="H9" s="119" t="s">
        <v>362</v>
      </c>
      <c r="I9" s="119" t="s">
        <v>556</v>
      </c>
      <c r="J9" s="119" t="s">
        <v>827</v>
      </c>
      <c r="K9" s="120" t="s">
        <v>160</v>
      </c>
      <c r="L9" s="120" t="s">
        <v>531</v>
      </c>
      <c r="M9" s="119" t="s">
        <v>157</v>
      </c>
      <c r="N9" s="119" t="s">
        <v>1018</v>
      </c>
      <c r="O9" s="119" t="s">
        <v>157</v>
      </c>
      <c r="P9" s="124" t="s">
        <v>1022</v>
      </c>
      <c r="Q9" s="122" t="s">
        <v>197</v>
      </c>
      <c r="R9" s="122" t="s">
        <v>197</v>
      </c>
    </row>
    <row r="10" spans="1:18" ht="187.5" hidden="1" x14ac:dyDescent="0.4">
      <c r="A10" s="65" t="s">
        <v>20</v>
      </c>
      <c r="B10" s="65" t="s">
        <v>1024</v>
      </c>
      <c r="C10" s="117" t="s">
        <v>157</v>
      </c>
      <c r="D10" s="65" t="s">
        <v>21</v>
      </c>
      <c r="E10" s="65" t="s">
        <v>198</v>
      </c>
      <c r="F10" s="65" t="s">
        <v>310</v>
      </c>
      <c r="G10" s="65" t="s">
        <v>1025</v>
      </c>
      <c r="H10" s="65" t="s">
        <v>516</v>
      </c>
      <c r="I10" s="65" t="s">
        <v>515</v>
      </c>
      <c r="J10" s="65" t="s">
        <v>1320</v>
      </c>
      <c r="K10" s="117" t="s">
        <v>25</v>
      </c>
      <c r="L10" s="140" t="s">
        <v>25</v>
      </c>
      <c r="M10" s="117" t="s">
        <v>157</v>
      </c>
      <c r="N10" s="65" t="s">
        <v>1023</v>
      </c>
      <c r="O10" s="117" t="s">
        <v>157</v>
      </c>
      <c r="P10" s="118" t="s">
        <v>1026</v>
      </c>
      <c r="Q10" s="65" t="s">
        <v>197</v>
      </c>
      <c r="R10" s="65" t="s">
        <v>197</v>
      </c>
    </row>
    <row r="11" spans="1:18" ht="187.5" hidden="1" x14ac:dyDescent="0.4">
      <c r="A11" s="65" t="s">
        <v>55</v>
      </c>
      <c r="B11" s="65" t="s">
        <v>1027</v>
      </c>
      <c r="C11" s="117" t="s">
        <v>155</v>
      </c>
      <c r="D11" s="65" t="s">
        <v>506</v>
      </c>
      <c r="E11" s="65" t="s">
        <v>500</v>
      </c>
      <c r="F11" s="65" t="s">
        <v>501</v>
      </c>
      <c r="G11" s="65" t="s">
        <v>503</v>
      </c>
      <c r="H11" s="65" t="s">
        <v>554</v>
      </c>
      <c r="I11" s="65" t="s">
        <v>515</v>
      </c>
      <c r="J11" s="65" t="s">
        <v>1028</v>
      </c>
      <c r="K11" s="117" t="s">
        <v>160</v>
      </c>
      <c r="L11" s="117" t="s">
        <v>160</v>
      </c>
      <c r="M11" s="65" t="s">
        <v>1029</v>
      </c>
      <c r="N11" s="65" t="s">
        <v>1030</v>
      </c>
      <c r="O11" s="65" t="s">
        <v>1031</v>
      </c>
      <c r="P11" s="118" t="s">
        <v>1032</v>
      </c>
      <c r="Q11" s="65" t="s">
        <v>504</v>
      </c>
      <c r="R11" s="65" t="s">
        <v>1033</v>
      </c>
    </row>
    <row r="12" spans="1:18" ht="225" hidden="1" x14ac:dyDescent="0.4">
      <c r="A12" s="119" t="s">
        <v>55</v>
      </c>
      <c r="B12" s="119" t="s">
        <v>1034</v>
      </c>
      <c r="C12" s="120" t="s">
        <v>155</v>
      </c>
      <c r="D12" s="119" t="s">
        <v>491</v>
      </c>
      <c r="E12" s="119" t="s">
        <v>343</v>
      </c>
      <c r="F12" s="119" t="s">
        <v>344</v>
      </c>
      <c r="G12" s="119" t="s">
        <v>536</v>
      </c>
      <c r="H12" s="119" t="s">
        <v>554</v>
      </c>
      <c r="I12" s="119" t="s">
        <v>556</v>
      </c>
      <c r="J12" s="119" t="s">
        <v>1035</v>
      </c>
      <c r="K12" s="120" t="s">
        <v>331</v>
      </c>
      <c r="L12" s="120" t="s">
        <v>160</v>
      </c>
      <c r="M12" s="119" t="s">
        <v>1036</v>
      </c>
      <c r="N12" s="119" t="s">
        <v>1037</v>
      </c>
      <c r="O12" s="119" t="s">
        <v>1038</v>
      </c>
      <c r="P12" s="121" t="s">
        <v>1032</v>
      </c>
      <c r="Q12" s="119" t="s">
        <v>348</v>
      </c>
      <c r="R12" s="119" t="s">
        <v>1039</v>
      </c>
    </row>
    <row r="13" spans="1:18" ht="243.75" hidden="1" x14ac:dyDescent="0.4">
      <c r="A13" s="65" t="s">
        <v>50</v>
      </c>
      <c r="B13" s="65" t="s">
        <v>1048</v>
      </c>
      <c r="C13" s="117" t="s">
        <v>155</v>
      </c>
      <c r="D13" s="65" t="s">
        <v>21</v>
      </c>
      <c r="E13" s="65" t="s">
        <v>426</v>
      </c>
      <c r="F13" s="65" t="s">
        <v>427</v>
      </c>
      <c r="G13" s="65" t="s">
        <v>429</v>
      </c>
      <c r="H13" s="65" t="s">
        <v>516</v>
      </c>
      <c r="I13" s="65" t="s">
        <v>1040</v>
      </c>
      <c r="J13" s="65" t="s">
        <v>1041</v>
      </c>
      <c r="K13" s="117" t="s">
        <v>244</v>
      </c>
      <c r="L13" s="117" t="s">
        <v>549</v>
      </c>
      <c r="M13" s="65" t="s">
        <v>162</v>
      </c>
      <c r="N13" s="65" t="s">
        <v>1042</v>
      </c>
      <c r="O13" s="65" t="s">
        <v>162</v>
      </c>
      <c r="P13" s="118" t="s">
        <v>1049</v>
      </c>
      <c r="Q13" s="65" t="s">
        <v>430</v>
      </c>
      <c r="R13" s="65" t="s">
        <v>1043</v>
      </c>
    </row>
    <row r="14" spans="1:18" ht="393.75" hidden="1" x14ac:dyDescent="0.4">
      <c r="A14" s="65" t="s">
        <v>50</v>
      </c>
      <c r="B14" s="65" t="s">
        <v>1050</v>
      </c>
      <c r="C14" s="117" t="s">
        <v>155</v>
      </c>
      <c r="D14" s="65" t="s">
        <v>21</v>
      </c>
      <c r="E14" s="65" t="s">
        <v>431</v>
      </c>
      <c r="F14" s="65" t="s">
        <v>1044</v>
      </c>
      <c r="G14" s="65" t="s">
        <v>434</v>
      </c>
      <c r="H14" s="65" t="s">
        <v>362</v>
      </c>
      <c r="I14" s="65" t="s">
        <v>556</v>
      </c>
      <c r="J14" s="65" t="s">
        <v>1045</v>
      </c>
      <c r="K14" s="117" t="s">
        <v>409</v>
      </c>
      <c r="L14" s="117" t="s">
        <v>604</v>
      </c>
      <c r="M14" s="65" t="s">
        <v>162</v>
      </c>
      <c r="N14" s="65" t="s">
        <v>162</v>
      </c>
      <c r="O14" s="65" t="s">
        <v>1051</v>
      </c>
      <c r="P14" s="118" t="s">
        <v>1049</v>
      </c>
      <c r="Q14" s="65" t="s">
        <v>197</v>
      </c>
      <c r="R14" s="65" t="s">
        <v>197</v>
      </c>
    </row>
    <row r="15" spans="1:18" ht="337.5" hidden="1" x14ac:dyDescent="0.4">
      <c r="A15" s="119" t="s">
        <v>50</v>
      </c>
      <c r="B15" s="65" t="s">
        <v>1024</v>
      </c>
      <c r="C15" s="120" t="s">
        <v>157</v>
      </c>
      <c r="D15" s="119" t="s">
        <v>21</v>
      </c>
      <c r="E15" s="119" t="s">
        <v>198</v>
      </c>
      <c r="F15" s="119" t="s">
        <v>435</v>
      </c>
      <c r="G15" s="119" t="s">
        <v>1053</v>
      </c>
      <c r="H15" s="119" t="s">
        <v>516</v>
      </c>
      <c r="I15" s="119" t="s">
        <v>515</v>
      </c>
      <c r="J15" s="119" t="s">
        <v>1295</v>
      </c>
      <c r="K15" s="120" t="s">
        <v>25</v>
      </c>
      <c r="L15" s="141" t="s">
        <v>557</v>
      </c>
      <c r="M15" s="119" t="s">
        <v>1046</v>
      </c>
      <c r="N15" s="119" t="s">
        <v>1047</v>
      </c>
      <c r="O15" s="119" t="s">
        <v>162</v>
      </c>
      <c r="P15" s="121" t="s">
        <v>1052</v>
      </c>
      <c r="Q15" s="119" t="s">
        <v>197</v>
      </c>
      <c r="R15" s="122" t="s">
        <v>197</v>
      </c>
    </row>
    <row r="16" spans="1:18" ht="262.5" hidden="1" x14ac:dyDescent="0.4">
      <c r="A16" s="65" t="s">
        <v>276</v>
      </c>
      <c r="B16" s="65" t="s">
        <v>1059</v>
      </c>
      <c r="C16" s="117" t="s">
        <v>155</v>
      </c>
      <c r="D16" s="65" t="s">
        <v>12</v>
      </c>
      <c r="E16" s="65" t="s">
        <v>156</v>
      </c>
      <c r="F16" s="65" t="s">
        <v>277</v>
      </c>
      <c r="G16" s="65" t="s">
        <v>786</v>
      </c>
      <c r="H16" s="65" t="s">
        <v>516</v>
      </c>
      <c r="I16" s="65" t="s">
        <v>515</v>
      </c>
      <c r="J16" s="65" t="s">
        <v>1064</v>
      </c>
      <c r="K16" s="117" t="s">
        <v>159</v>
      </c>
      <c r="L16" s="117" t="s">
        <v>25</v>
      </c>
      <c r="M16" s="65" t="s">
        <v>1054</v>
      </c>
      <c r="N16" s="65" t="s">
        <v>1055</v>
      </c>
      <c r="O16" s="65" t="s">
        <v>1063</v>
      </c>
      <c r="P16" s="118" t="s">
        <v>1060</v>
      </c>
      <c r="Q16" s="65" t="s">
        <v>278</v>
      </c>
      <c r="R16" s="65" t="s">
        <v>197</v>
      </c>
    </row>
    <row r="17" spans="1:18" ht="225" hidden="1" x14ac:dyDescent="0.4">
      <c r="A17" s="119" t="s">
        <v>276</v>
      </c>
      <c r="B17" s="119" t="s">
        <v>1061</v>
      </c>
      <c r="C17" s="120" t="s">
        <v>157</v>
      </c>
      <c r="D17" s="119" t="s">
        <v>21</v>
      </c>
      <c r="E17" s="119" t="s">
        <v>279</v>
      </c>
      <c r="F17" s="119" t="s">
        <v>956</v>
      </c>
      <c r="G17" s="119" t="s">
        <v>957</v>
      </c>
      <c r="H17" s="119" t="s">
        <v>516</v>
      </c>
      <c r="I17" s="119" t="s">
        <v>515</v>
      </c>
      <c r="J17" s="119" t="s">
        <v>1062</v>
      </c>
      <c r="K17" s="119" t="s">
        <v>25</v>
      </c>
      <c r="L17" s="120" t="s">
        <v>25</v>
      </c>
      <c r="M17" s="119" t="s">
        <v>1056</v>
      </c>
      <c r="N17" s="119" t="s">
        <v>1057</v>
      </c>
      <c r="O17" s="119" t="s">
        <v>1058</v>
      </c>
      <c r="P17" s="121" t="s">
        <v>1060</v>
      </c>
      <c r="Q17" s="119" t="s">
        <v>162</v>
      </c>
      <c r="R17" s="119" t="s">
        <v>197</v>
      </c>
    </row>
    <row r="18" spans="1:18" ht="409.5" hidden="1" x14ac:dyDescent="0.4">
      <c r="A18" s="125" t="s">
        <v>13</v>
      </c>
      <c r="B18" s="125" t="s">
        <v>1068</v>
      </c>
      <c r="C18" s="126" t="s">
        <v>155</v>
      </c>
      <c r="D18" s="125" t="s">
        <v>12</v>
      </c>
      <c r="E18" s="125" t="s">
        <v>838</v>
      </c>
      <c r="F18" s="125" t="s">
        <v>1065</v>
      </c>
      <c r="G18" s="125" t="s">
        <v>1156</v>
      </c>
      <c r="H18" s="125" t="s">
        <v>362</v>
      </c>
      <c r="I18" s="125" t="s">
        <v>556</v>
      </c>
      <c r="J18" s="125" t="s">
        <v>1069</v>
      </c>
      <c r="K18" s="126" t="s">
        <v>159</v>
      </c>
      <c r="L18" s="126" t="s">
        <v>604</v>
      </c>
      <c r="M18" s="126" t="s">
        <v>157</v>
      </c>
      <c r="N18" s="125" t="s">
        <v>1157</v>
      </c>
      <c r="O18" s="125" t="s">
        <v>1070</v>
      </c>
      <c r="P18" s="127" t="s">
        <v>1071</v>
      </c>
      <c r="Q18" s="125" t="s">
        <v>197</v>
      </c>
      <c r="R18" s="125" t="s">
        <v>197</v>
      </c>
    </row>
    <row r="19" spans="1:18" ht="375" hidden="1" x14ac:dyDescent="0.4">
      <c r="A19" s="125" t="s">
        <v>13</v>
      </c>
      <c r="B19" s="125" t="s">
        <v>1072</v>
      </c>
      <c r="C19" s="126" t="s">
        <v>219</v>
      </c>
      <c r="D19" s="125" t="s">
        <v>21</v>
      </c>
      <c r="E19" s="125" t="s">
        <v>1073</v>
      </c>
      <c r="F19" s="125" t="s">
        <v>217</v>
      </c>
      <c r="G19" s="125" t="s">
        <v>1066</v>
      </c>
      <c r="H19" s="125" t="s">
        <v>516</v>
      </c>
      <c r="I19" s="125" t="s">
        <v>556</v>
      </c>
      <c r="J19" s="125" t="s">
        <v>1074</v>
      </c>
      <c r="K19" s="126" t="s">
        <v>160</v>
      </c>
      <c r="L19" s="126" t="s">
        <v>331</v>
      </c>
      <c r="M19" s="128" t="s">
        <v>157</v>
      </c>
      <c r="N19" s="128" t="s">
        <v>157</v>
      </c>
      <c r="O19" s="125" t="s">
        <v>157</v>
      </c>
      <c r="P19" s="127" t="s">
        <v>1071</v>
      </c>
      <c r="Q19" s="125" t="s">
        <v>197</v>
      </c>
      <c r="R19" s="125" t="s">
        <v>197</v>
      </c>
    </row>
    <row r="20" spans="1:18" ht="356.25" hidden="1" x14ac:dyDescent="0.4">
      <c r="A20" s="129" t="s">
        <v>13</v>
      </c>
      <c r="B20" s="65" t="s">
        <v>1024</v>
      </c>
      <c r="C20" s="130" t="s">
        <v>157</v>
      </c>
      <c r="D20" s="129" t="s">
        <v>21</v>
      </c>
      <c r="E20" s="129" t="s">
        <v>198</v>
      </c>
      <c r="F20" s="129" t="s">
        <v>1067</v>
      </c>
      <c r="G20" s="129" t="s">
        <v>1075</v>
      </c>
      <c r="H20" s="129" t="s">
        <v>362</v>
      </c>
      <c r="I20" s="129" t="s">
        <v>556</v>
      </c>
      <c r="J20" s="129" t="s">
        <v>1294</v>
      </c>
      <c r="K20" s="130" t="s">
        <v>25</v>
      </c>
      <c r="L20" s="142" t="s">
        <v>983</v>
      </c>
      <c r="M20" s="131" t="s">
        <v>157</v>
      </c>
      <c r="N20" s="131" t="s">
        <v>157</v>
      </c>
      <c r="O20" s="129" t="s">
        <v>157</v>
      </c>
      <c r="P20" s="132" t="s">
        <v>1076</v>
      </c>
      <c r="Q20" s="129" t="s">
        <v>197</v>
      </c>
      <c r="R20" s="129" t="s">
        <v>197</v>
      </c>
    </row>
    <row r="21" spans="1:18" ht="168.75" hidden="1" x14ac:dyDescent="0.4">
      <c r="A21" s="119" t="s">
        <v>48</v>
      </c>
      <c r="B21" s="119" t="s">
        <v>1081</v>
      </c>
      <c r="C21" s="120" t="s">
        <v>155</v>
      </c>
      <c r="D21" s="119" t="s">
        <v>12</v>
      </c>
      <c r="E21" s="119" t="s">
        <v>349</v>
      </c>
      <c r="F21" s="119" t="s">
        <v>350</v>
      </c>
      <c r="G21" s="119" t="s">
        <v>352</v>
      </c>
      <c r="H21" s="119" t="s">
        <v>362</v>
      </c>
      <c r="I21" s="119" t="s">
        <v>556</v>
      </c>
      <c r="J21" s="119" t="s">
        <v>1077</v>
      </c>
      <c r="K21" s="120" t="s">
        <v>351</v>
      </c>
      <c r="L21" s="120" t="s">
        <v>549</v>
      </c>
      <c r="M21" s="119" t="s">
        <v>1078</v>
      </c>
      <c r="N21" s="119" t="s">
        <v>1079</v>
      </c>
      <c r="O21" s="119" t="s">
        <v>1080</v>
      </c>
      <c r="P21" s="121" t="s">
        <v>1082</v>
      </c>
      <c r="Q21" s="119" t="s">
        <v>197</v>
      </c>
      <c r="R21" s="119" t="s">
        <v>197</v>
      </c>
    </row>
    <row r="22" spans="1:18" ht="409.5" x14ac:dyDescent="0.4">
      <c r="A22" s="65" t="s">
        <v>22</v>
      </c>
      <c r="B22" s="65" t="s">
        <v>1097</v>
      </c>
      <c r="C22" s="65" t="s">
        <v>155</v>
      </c>
      <c r="D22" s="65" t="s">
        <v>12</v>
      </c>
      <c r="E22" s="65" t="s">
        <v>156</v>
      </c>
      <c r="F22" s="65" t="s">
        <v>1083</v>
      </c>
      <c r="G22" s="65" t="s">
        <v>1098</v>
      </c>
      <c r="H22" s="65" t="s">
        <v>516</v>
      </c>
      <c r="I22" s="65" t="s">
        <v>556</v>
      </c>
      <c r="J22" s="118" t="s">
        <v>1099</v>
      </c>
      <c r="K22" s="117" t="s">
        <v>25</v>
      </c>
      <c r="L22" s="117" t="s">
        <v>25</v>
      </c>
      <c r="M22" s="65" t="s">
        <v>1084</v>
      </c>
      <c r="N22" s="65" t="s">
        <v>1085</v>
      </c>
      <c r="O22" s="65" t="s">
        <v>1086</v>
      </c>
      <c r="P22" s="118" t="s">
        <v>1100</v>
      </c>
      <c r="Q22" s="65" t="s">
        <v>1087</v>
      </c>
      <c r="R22" s="65" t="s">
        <v>1088</v>
      </c>
    </row>
    <row r="23" spans="1:18" ht="409.5" x14ac:dyDescent="0.4">
      <c r="A23" s="65" t="s">
        <v>22</v>
      </c>
      <c r="B23" s="65" t="s">
        <v>1101</v>
      </c>
      <c r="C23" s="65" t="s">
        <v>155</v>
      </c>
      <c r="D23" s="65" t="s">
        <v>12</v>
      </c>
      <c r="E23" s="65" t="s">
        <v>156</v>
      </c>
      <c r="F23" s="65" t="s">
        <v>1083</v>
      </c>
      <c r="G23" s="65" t="s">
        <v>1102</v>
      </c>
      <c r="H23" s="65" t="s">
        <v>516</v>
      </c>
      <c r="I23" s="65" t="s">
        <v>556</v>
      </c>
      <c r="J23" s="118" t="s">
        <v>1103</v>
      </c>
      <c r="K23" s="117" t="s">
        <v>25</v>
      </c>
      <c r="L23" s="117" t="s">
        <v>25</v>
      </c>
      <c r="M23" s="65" t="s">
        <v>1084</v>
      </c>
      <c r="N23" s="65" t="s">
        <v>1085</v>
      </c>
      <c r="O23" s="65" t="s">
        <v>1089</v>
      </c>
      <c r="P23" s="118" t="s">
        <v>1104</v>
      </c>
      <c r="Q23" s="65" t="s">
        <v>1090</v>
      </c>
      <c r="R23" s="65" t="s">
        <v>1091</v>
      </c>
    </row>
    <row r="24" spans="1:18" ht="281.25" hidden="1" x14ac:dyDescent="0.4">
      <c r="A24" s="65" t="s">
        <v>22</v>
      </c>
      <c r="B24" s="65" t="s">
        <v>1105</v>
      </c>
      <c r="C24" s="117" t="s">
        <v>242</v>
      </c>
      <c r="D24" s="65" t="s">
        <v>243</v>
      </c>
      <c r="E24" s="65" t="s">
        <v>316</v>
      </c>
      <c r="F24" s="65" t="s">
        <v>1092</v>
      </c>
      <c r="G24" s="65" t="s">
        <v>1093</v>
      </c>
      <c r="H24" s="65" t="s">
        <v>362</v>
      </c>
      <c r="I24" s="65" t="s">
        <v>556</v>
      </c>
      <c r="J24" s="65" t="s">
        <v>1094</v>
      </c>
      <c r="K24" s="117" t="s">
        <v>160</v>
      </c>
      <c r="L24" s="117" t="s">
        <v>557</v>
      </c>
      <c r="M24" s="65" t="s">
        <v>157</v>
      </c>
      <c r="N24" s="65" t="s">
        <v>1095</v>
      </c>
      <c r="O24" s="65" t="s">
        <v>1096</v>
      </c>
      <c r="P24" s="118" t="s">
        <v>1106</v>
      </c>
      <c r="Q24" s="65" t="s">
        <v>311</v>
      </c>
      <c r="R24" s="133" t="s">
        <v>1108</v>
      </c>
    </row>
    <row r="25" spans="1:18" ht="187.5" hidden="1" x14ac:dyDescent="0.4">
      <c r="A25" s="119" t="s">
        <v>22</v>
      </c>
      <c r="B25" s="65" t="s">
        <v>1024</v>
      </c>
      <c r="C25" s="120" t="s">
        <v>157</v>
      </c>
      <c r="D25" s="119" t="s">
        <v>21</v>
      </c>
      <c r="E25" s="119" t="s">
        <v>198</v>
      </c>
      <c r="F25" s="119" t="s">
        <v>310</v>
      </c>
      <c r="G25" s="119" t="s">
        <v>308</v>
      </c>
      <c r="H25" s="119" t="s">
        <v>362</v>
      </c>
      <c r="I25" s="119" t="s">
        <v>556</v>
      </c>
      <c r="J25" s="119" t="s">
        <v>1293</v>
      </c>
      <c r="K25" s="120" t="s">
        <v>25</v>
      </c>
      <c r="L25" s="141" t="s">
        <v>557</v>
      </c>
      <c r="M25" s="119" t="s">
        <v>157</v>
      </c>
      <c r="N25" s="119" t="s">
        <v>157</v>
      </c>
      <c r="O25" s="119" t="s">
        <v>157</v>
      </c>
      <c r="P25" s="121" t="s">
        <v>1107</v>
      </c>
      <c r="Q25" s="119" t="s">
        <v>197</v>
      </c>
      <c r="R25" s="119" t="s">
        <v>197</v>
      </c>
    </row>
    <row r="26" spans="1:18" ht="150" hidden="1" x14ac:dyDescent="0.4">
      <c r="A26" s="119" t="s">
        <v>56</v>
      </c>
      <c r="B26" s="119" t="s">
        <v>1111</v>
      </c>
      <c r="C26" s="120" t="s">
        <v>242</v>
      </c>
      <c r="D26" s="119" t="s">
        <v>243</v>
      </c>
      <c r="E26" s="119" t="s">
        <v>734</v>
      </c>
      <c r="F26" s="119" t="s">
        <v>873</v>
      </c>
      <c r="G26" s="119" t="s">
        <v>1109</v>
      </c>
      <c r="H26" s="119" t="s">
        <v>362</v>
      </c>
      <c r="I26" s="119" t="s">
        <v>556</v>
      </c>
      <c r="J26" s="119" t="s">
        <v>1110</v>
      </c>
      <c r="K26" s="120" t="s">
        <v>160</v>
      </c>
      <c r="L26" s="120" t="s">
        <v>557</v>
      </c>
      <c r="M26" s="119" t="s">
        <v>157</v>
      </c>
      <c r="N26" s="119" t="s">
        <v>157</v>
      </c>
      <c r="O26" s="119" t="s">
        <v>157</v>
      </c>
      <c r="P26" s="121" t="s">
        <v>1112</v>
      </c>
      <c r="Q26" s="119" t="s">
        <v>336</v>
      </c>
      <c r="R26" s="119" t="s">
        <v>730</v>
      </c>
    </row>
    <row r="27" spans="1:18" ht="409.5" hidden="1" x14ac:dyDescent="0.4">
      <c r="A27" s="65" t="s">
        <v>15</v>
      </c>
      <c r="B27" s="65" t="s">
        <v>1115</v>
      </c>
      <c r="C27" s="65" t="s">
        <v>155</v>
      </c>
      <c r="D27" s="65" t="s">
        <v>12</v>
      </c>
      <c r="E27" s="65" t="s">
        <v>156</v>
      </c>
      <c r="F27" s="65" t="s">
        <v>239</v>
      </c>
      <c r="G27" s="65" t="s">
        <v>621</v>
      </c>
      <c r="H27" s="65" t="s">
        <v>516</v>
      </c>
      <c r="I27" s="65" t="s">
        <v>556</v>
      </c>
      <c r="J27" s="65" t="s">
        <v>1113</v>
      </c>
      <c r="K27" s="117" t="s">
        <v>25</v>
      </c>
      <c r="L27" s="117" t="s">
        <v>25</v>
      </c>
      <c r="M27" s="65" t="s">
        <v>622</v>
      </c>
      <c r="N27" s="65" t="s">
        <v>157</v>
      </c>
      <c r="O27" s="65" t="s">
        <v>157</v>
      </c>
      <c r="P27" s="118" t="s">
        <v>1116</v>
      </c>
      <c r="Q27" s="65" t="s">
        <v>241</v>
      </c>
      <c r="R27" s="65" t="s">
        <v>197</v>
      </c>
    </row>
    <row r="28" spans="1:18" ht="409.5" hidden="1" x14ac:dyDescent="0.4">
      <c r="A28" s="119" t="s">
        <v>15</v>
      </c>
      <c r="B28" s="119" t="s">
        <v>1117</v>
      </c>
      <c r="C28" s="120" t="s">
        <v>242</v>
      </c>
      <c r="D28" s="119" t="s">
        <v>243</v>
      </c>
      <c r="E28" s="119" t="s">
        <v>250</v>
      </c>
      <c r="F28" s="119" t="s">
        <v>624</v>
      </c>
      <c r="G28" s="119" t="s">
        <v>1114</v>
      </c>
      <c r="H28" s="119" t="s">
        <v>362</v>
      </c>
      <c r="I28" s="119" t="s">
        <v>556</v>
      </c>
      <c r="J28" s="119" t="s">
        <v>626</v>
      </c>
      <c r="K28" s="120" t="s">
        <v>244</v>
      </c>
      <c r="L28" s="120" t="s">
        <v>569</v>
      </c>
      <c r="M28" s="119" t="s">
        <v>627</v>
      </c>
      <c r="N28" s="119"/>
      <c r="O28" s="119"/>
      <c r="P28" s="121" t="s">
        <v>1118</v>
      </c>
      <c r="Q28" s="119" t="s">
        <v>197</v>
      </c>
      <c r="R28" s="119" t="s">
        <v>197</v>
      </c>
    </row>
    <row r="29" spans="1:18" ht="206.25" hidden="1" x14ac:dyDescent="0.4">
      <c r="A29" s="65" t="s">
        <v>45</v>
      </c>
      <c r="B29" s="65" t="s">
        <v>1124</v>
      </c>
      <c r="C29" s="117" t="s">
        <v>155</v>
      </c>
      <c r="D29" s="65" t="s">
        <v>12</v>
      </c>
      <c r="E29" s="65" t="s">
        <v>838</v>
      </c>
      <c r="F29" s="65" t="s">
        <v>226</v>
      </c>
      <c r="G29" s="65" t="s">
        <v>227</v>
      </c>
      <c r="H29" s="65" t="s">
        <v>362</v>
      </c>
      <c r="I29" s="65" t="s">
        <v>556</v>
      </c>
      <c r="J29" s="65" t="s">
        <v>1125</v>
      </c>
      <c r="K29" s="117" t="s">
        <v>25</v>
      </c>
      <c r="L29" s="117" t="s">
        <v>557</v>
      </c>
      <c r="M29" s="117" t="s">
        <v>157</v>
      </c>
      <c r="N29" s="117" t="s">
        <v>157</v>
      </c>
      <c r="O29" s="117" t="s">
        <v>157</v>
      </c>
      <c r="P29" s="118" t="s">
        <v>1126</v>
      </c>
      <c r="Q29" s="65" t="s">
        <v>162</v>
      </c>
      <c r="R29" s="65" t="s">
        <v>197</v>
      </c>
    </row>
    <row r="30" spans="1:18" ht="243.75" hidden="1" x14ac:dyDescent="0.4">
      <c r="A30" s="65" t="s">
        <v>45</v>
      </c>
      <c r="B30" s="65" t="s">
        <v>1127</v>
      </c>
      <c r="C30" s="117" t="s">
        <v>155</v>
      </c>
      <c r="D30" s="65" t="s">
        <v>12</v>
      </c>
      <c r="E30" s="65" t="s">
        <v>229</v>
      </c>
      <c r="F30" s="65" t="s">
        <v>230</v>
      </c>
      <c r="G30" s="65" t="s">
        <v>232</v>
      </c>
      <c r="H30" s="65" t="s">
        <v>362</v>
      </c>
      <c r="I30" s="65" t="s">
        <v>556</v>
      </c>
      <c r="J30" s="65" t="s">
        <v>1128</v>
      </c>
      <c r="K30" s="65" t="s">
        <v>25</v>
      </c>
      <c r="L30" s="117" t="s">
        <v>604</v>
      </c>
      <c r="M30" s="65" t="s">
        <v>1119</v>
      </c>
      <c r="N30" s="65" t="s">
        <v>1120</v>
      </c>
      <c r="O30" s="65" t="s">
        <v>1121</v>
      </c>
      <c r="P30" s="118" t="s">
        <v>1126</v>
      </c>
      <c r="Q30" s="65" t="s">
        <v>233</v>
      </c>
      <c r="R30" s="65" t="s">
        <v>197</v>
      </c>
    </row>
    <row r="31" spans="1:18" ht="393.75" hidden="1" x14ac:dyDescent="0.4">
      <c r="A31" s="119" t="s">
        <v>45</v>
      </c>
      <c r="B31" s="65" t="s">
        <v>1024</v>
      </c>
      <c r="C31" s="120" t="s">
        <v>157</v>
      </c>
      <c r="D31" s="119" t="s">
        <v>21</v>
      </c>
      <c r="E31" s="119" t="s">
        <v>198</v>
      </c>
      <c r="F31" s="119" t="s">
        <v>257</v>
      </c>
      <c r="G31" s="119" t="s">
        <v>1129</v>
      </c>
      <c r="H31" s="119" t="s">
        <v>362</v>
      </c>
      <c r="I31" s="119" t="s">
        <v>556</v>
      </c>
      <c r="J31" s="119" t="s">
        <v>1292</v>
      </c>
      <c r="K31" s="119" t="s">
        <v>25</v>
      </c>
      <c r="L31" s="141" t="s">
        <v>983</v>
      </c>
      <c r="M31" s="120" t="s">
        <v>157</v>
      </c>
      <c r="N31" s="119" t="s">
        <v>1122</v>
      </c>
      <c r="O31" s="119" t="s">
        <v>1123</v>
      </c>
      <c r="P31" s="121" t="s">
        <v>1130</v>
      </c>
      <c r="Q31" s="120" t="s">
        <v>238</v>
      </c>
      <c r="R31" s="119" t="s">
        <v>197</v>
      </c>
    </row>
    <row r="32" spans="1:18" ht="206.25" hidden="1" x14ac:dyDescent="0.4">
      <c r="A32" s="65" t="s">
        <v>24</v>
      </c>
      <c r="B32" s="65" t="s">
        <v>1140</v>
      </c>
      <c r="C32" s="117" t="s">
        <v>155</v>
      </c>
      <c r="D32" s="65" t="s">
        <v>12</v>
      </c>
      <c r="E32" s="65" t="s">
        <v>156</v>
      </c>
      <c r="F32" s="65" t="s">
        <v>735</v>
      </c>
      <c r="G32" s="65" t="s">
        <v>182</v>
      </c>
      <c r="H32" s="65" t="s">
        <v>516</v>
      </c>
      <c r="I32" s="65" t="s">
        <v>556</v>
      </c>
      <c r="J32" s="134" t="s">
        <v>1141</v>
      </c>
      <c r="K32" s="117" t="s">
        <v>159</v>
      </c>
      <c r="L32" s="117" t="s">
        <v>25</v>
      </c>
      <c r="M32" s="117" t="s">
        <v>1131</v>
      </c>
      <c r="N32" s="65" t="s">
        <v>1132</v>
      </c>
      <c r="O32" s="117" t="s">
        <v>157</v>
      </c>
      <c r="P32" s="118" t="s">
        <v>1142</v>
      </c>
      <c r="Q32" s="65" t="s">
        <v>197</v>
      </c>
      <c r="R32" s="65" t="s">
        <v>197</v>
      </c>
    </row>
    <row r="33" spans="1:18" ht="300" hidden="1" x14ac:dyDescent="0.4">
      <c r="A33" s="65" t="s">
        <v>24</v>
      </c>
      <c r="B33" s="65" t="s">
        <v>1143</v>
      </c>
      <c r="C33" s="117" t="s">
        <v>155</v>
      </c>
      <c r="D33" s="65" t="s">
        <v>12</v>
      </c>
      <c r="E33" s="65" t="s">
        <v>156</v>
      </c>
      <c r="F33" s="65" t="s">
        <v>1133</v>
      </c>
      <c r="G33" s="65" t="s">
        <v>738</v>
      </c>
      <c r="H33" s="65" t="s">
        <v>516</v>
      </c>
      <c r="I33" s="65" t="s">
        <v>556</v>
      </c>
      <c r="J33" s="134" t="s">
        <v>1144</v>
      </c>
      <c r="K33" s="117" t="s">
        <v>159</v>
      </c>
      <c r="L33" s="117" t="s">
        <v>25</v>
      </c>
      <c r="M33" s="117" t="s">
        <v>1131</v>
      </c>
      <c r="N33" s="65" t="s">
        <v>1132</v>
      </c>
      <c r="O33" s="117" t="s">
        <v>157</v>
      </c>
      <c r="P33" s="118" t="s">
        <v>1142</v>
      </c>
      <c r="Q33" s="65" t="s">
        <v>197</v>
      </c>
      <c r="R33" s="65" t="s">
        <v>197</v>
      </c>
    </row>
    <row r="34" spans="1:18" ht="337.5" hidden="1" x14ac:dyDescent="0.4">
      <c r="A34" s="65" t="s">
        <v>24</v>
      </c>
      <c r="B34" s="65" t="s">
        <v>1145</v>
      </c>
      <c r="C34" s="117" t="s">
        <v>155</v>
      </c>
      <c r="D34" s="65" t="s">
        <v>12</v>
      </c>
      <c r="E34" s="65" t="s">
        <v>156</v>
      </c>
      <c r="F34" s="65" t="s">
        <v>1134</v>
      </c>
      <c r="G34" s="65" t="s">
        <v>740</v>
      </c>
      <c r="H34" s="65" t="s">
        <v>516</v>
      </c>
      <c r="I34" s="65" t="s">
        <v>556</v>
      </c>
      <c r="J34" s="134" t="s">
        <v>1146</v>
      </c>
      <c r="K34" s="117" t="s">
        <v>159</v>
      </c>
      <c r="L34" s="117" t="s">
        <v>25</v>
      </c>
      <c r="M34" s="117" t="s">
        <v>1131</v>
      </c>
      <c r="N34" s="65" t="s">
        <v>1132</v>
      </c>
      <c r="O34" s="117" t="s">
        <v>157</v>
      </c>
      <c r="P34" s="118" t="s">
        <v>1142</v>
      </c>
      <c r="Q34" s="65" t="s">
        <v>197</v>
      </c>
      <c r="R34" s="65" t="s">
        <v>197</v>
      </c>
    </row>
    <row r="35" spans="1:18" ht="206.25" hidden="1" x14ac:dyDescent="0.4">
      <c r="A35" s="65" t="s">
        <v>24</v>
      </c>
      <c r="B35" s="65" t="s">
        <v>1147</v>
      </c>
      <c r="C35" s="117" t="s">
        <v>155</v>
      </c>
      <c r="D35" s="65" t="s">
        <v>12</v>
      </c>
      <c r="E35" s="65" t="s">
        <v>156</v>
      </c>
      <c r="F35" s="65" t="s">
        <v>189</v>
      </c>
      <c r="G35" s="65" t="s">
        <v>190</v>
      </c>
      <c r="H35" s="65" t="s">
        <v>516</v>
      </c>
      <c r="I35" s="65" t="s">
        <v>556</v>
      </c>
      <c r="J35" s="134" t="s">
        <v>1148</v>
      </c>
      <c r="K35" s="117" t="s">
        <v>159</v>
      </c>
      <c r="L35" s="117" t="s">
        <v>25</v>
      </c>
      <c r="M35" s="65" t="s">
        <v>1131</v>
      </c>
      <c r="N35" s="65" t="s">
        <v>1132</v>
      </c>
      <c r="O35" s="117" t="s">
        <v>157</v>
      </c>
      <c r="P35" s="118" t="s">
        <v>1142</v>
      </c>
      <c r="Q35" s="65" t="s">
        <v>197</v>
      </c>
      <c r="R35" s="65" t="s">
        <v>197</v>
      </c>
    </row>
    <row r="36" spans="1:18" ht="300" hidden="1" x14ac:dyDescent="0.4">
      <c r="A36" s="65" t="s">
        <v>24</v>
      </c>
      <c r="B36" s="65" t="s">
        <v>1149</v>
      </c>
      <c r="C36" s="117" t="s">
        <v>155</v>
      </c>
      <c r="D36" s="65" t="s">
        <v>12</v>
      </c>
      <c r="E36" s="65" t="s">
        <v>156</v>
      </c>
      <c r="F36" s="65" t="s">
        <v>191</v>
      </c>
      <c r="G36" s="65" t="s">
        <v>192</v>
      </c>
      <c r="H36" s="65" t="s">
        <v>516</v>
      </c>
      <c r="I36" s="65" t="s">
        <v>556</v>
      </c>
      <c r="J36" s="134" t="s">
        <v>1144</v>
      </c>
      <c r="K36" s="117" t="s">
        <v>159</v>
      </c>
      <c r="L36" s="117" t="s">
        <v>25</v>
      </c>
      <c r="M36" s="65" t="s">
        <v>1131</v>
      </c>
      <c r="N36" s="65" t="s">
        <v>1132</v>
      </c>
      <c r="O36" s="117" t="s">
        <v>157</v>
      </c>
      <c r="P36" s="118" t="s">
        <v>1142</v>
      </c>
      <c r="Q36" s="65" t="s">
        <v>197</v>
      </c>
      <c r="R36" s="65" t="s">
        <v>197</v>
      </c>
    </row>
    <row r="37" spans="1:18" ht="168.75" hidden="1" x14ac:dyDescent="0.4">
      <c r="A37" s="65" t="s">
        <v>24</v>
      </c>
      <c r="B37" s="65" t="s">
        <v>1150</v>
      </c>
      <c r="C37" s="117" t="s">
        <v>155</v>
      </c>
      <c r="D37" s="65" t="s">
        <v>12</v>
      </c>
      <c r="E37" s="65" t="s">
        <v>156</v>
      </c>
      <c r="F37" s="65" t="s">
        <v>741</v>
      </c>
      <c r="G37" s="65" t="s">
        <v>194</v>
      </c>
      <c r="H37" s="65" t="s">
        <v>362</v>
      </c>
      <c r="I37" s="65" t="s">
        <v>556</v>
      </c>
      <c r="J37" s="134" t="s">
        <v>1151</v>
      </c>
      <c r="K37" s="117" t="s">
        <v>159</v>
      </c>
      <c r="L37" s="117" t="s">
        <v>1135</v>
      </c>
      <c r="M37" s="65" t="s">
        <v>1131</v>
      </c>
      <c r="N37" s="65" t="s">
        <v>1132</v>
      </c>
      <c r="O37" s="117" t="s">
        <v>157</v>
      </c>
      <c r="P37" s="118" t="s">
        <v>1142</v>
      </c>
      <c r="Q37" s="65" t="s">
        <v>197</v>
      </c>
      <c r="R37" s="65" t="s">
        <v>197</v>
      </c>
    </row>
    <row r="38" spans="1:18" ht="187.5" hidden="1" x14ac:dyDescent="0.4">
      <c r="A38" s="65" t="s">
        <v>24</v>
      </c>
      <c r="B38" s="65" t="s">
        <v>1152</v>
      </c>
      <c r="C38" s="117" t="s">
        <v>155</v>
      </c>
      <c r="D38" s="65" t="s">
        <v>12</v>
      </c>
      <c r="E38" s="65" t="s">
        <v>838</v>
      </c>
      <c r="F38" s="65" t="s">
        <v>195</v>
      </c>
      <c r="G38" s="65" t="s">
        <v>196</v>
      </c>
      <c r="H38" s="65" t="s">
        <v>362</v>
      </c>
      <c r="I38" s="65" t="s">
        <v>556</v>
      </c>
      <c r="J38" s="134" t="s">
        <v>1153</v>
      </c>
      <c r="K38" s="117" t="s">
        <v>160</v>
      </c>
      <c r="L38" s="117" t="s">
        <v>1136</v>
      </c>
      <c r="M38" s="65" t="s">
        <v>1131</v>
      </c>
      <c r="N38" s="65" t="s">
        <v>1132</v>
      </c>
      <c r="O38" s="117" t="s">
        <v>157</v>
      </c>
      <c r="P38" s="118" t="s">
        <v>1142</v>
      </c>
      <c r="Q38" s="65" t="s">
        <v>197</v>
      </c>
      <c r="R38" s="65" t="s">
        <v>197</v>
      </c>
    </row>
    <row r="39" spans="1:18" ht="356.25" hidden="1" x14ac:dyDescent="0.4">
      <c r="A39" s="65" t="s">
        <v>24</v>
      </c>
      <c r="B39" s="65" t="s">
        <v>1154</v>
      </c>
      <c r="C39" s="117" t="s">
        <v>157</v>
      </c>
      <c r="D39" s="65" t="s">
        <v>21</v>
      </c>
      <c r="E39" s="65" t="s">
        <v>175</v>
      </c>
      <c r="F39" s="65" t="s">
        <v>176</v>
      </c>
      <c r="G39" s="65" t="s">
        <v>254</v>
      </c>
      <c r="H39" s="65" t="s">
        <v>516</v>
      </c>
      <c r="I39" s="65" t="s">
        <v>556</v>
      </c>
      <c r="J39" s="65" t="s">
        <v>1137</v>
      </c>
      <c r="K39" s="117" t="s">
        <v>25</v>
      </c>
      <c r="L39" s="117" t="s">
        <v>376</v>
      </c>
      <c r="M39" s="65" t="s">
        <v>1131</v>
      </c>
      <c r="N39" s="65" t="s">
        <v>1138</v>
      </c>
      <c r="O39" s="117" t="s">
        <v>157</v>
      </c>
      <c r="P39" s="118" t="s">
        <v>1142</v>
      </c>
      <c r="Q39" s="65" t="s">
        <v>197</v>
      </c>
      <c r="R39" s="65" t="s">
        <v>197</v>
      </c>
    </row>
    <row r="40" spans="1:18" ht="168.75" hidden="1" x14ac:dyDescent="0.4">
      <c r="A40" s="119" t="s">
        <v>24</v>
      </c>
      <c r="B40" s="65" t="s">
        <v>1024</v>
      </c>
      <c r="C40" s="120" t="s">
        <v>157</v>
      </c>
      <c r="D40" s="119" t="s">
        <v>21</v>
      </c>
      <c r="E40" s="119" t="s">
        <v>198</v>
      </c>
      <c r="F40" s="119" t="s">
        <v>255</v>
      </c>
      <c r="G40" s="119" t="s">
        <v>256</v>
      </c>
      <c r="H40" s="119" t="s">
        <v>362</v>
      </c>
      <c r="I40" s="119" t="s">
        <v>556</v>
      </c>
      <c r="J40" s="119" t="s">
        <v>1291</v>
      </c>
      <c r="K40" s="120" t="s">
        <v>25</v>
      </c>
      <c r="L40" s="141" t="s">
        <v>677</v>
      </c>
      <c r="M40" s="120" t="s">
        <v>157</v>
      </c>
      <c r="N40" s="119" t="s">
        <v>1139</v>
      </c>
      <c r="O40" s="120" t="s">
        <v>157</v>
      </c>
      <c r="P40" s="121" t="s">
        <v>1155</v>
      </c>
      <c r="Q40" s="119" t="s">
        <v>197</v>
      </c>
      <c r="R40" s="119" t="s">
        <v>197</v>
      </c>
    </row>
    <row r="41" spans="1:18" ht="409.5" hidden="1" x14ac:dyDescent="0.4">
      <c r="A41" s="65" t="s">
        <v>259</v>
      </c>
      <c r="B41" s="65" t="s">
        <v>1168</v>
      </c>
      <c r="C41" s="117" t="s">
        <v>155</v>
      </c>
      <c r="D41" s="65" t="s">
        <v>12</v>
      </c>
      <c r="E41" s="65" t="s">
        <v>838</v>
      </c>
      <c r="F41" s="65" t="s">
        <v>260</v>
      </c>
      <c r="G41" s="65" t="s">
        <v>786</v>
      </c>
      <c r="H41" s="65" t="s">
        <v>516</v>
      </c>
      <c r="I41" s="65" t="s">
        <v>556</v>
      </c>
      <c r="J41" s="65" t="s">
        <v>1158</v>
      </c>
      <c r="K41" s="117" t="s">
        <v>25</v>
      </c>
      <c r="L41" s="117" t="s">
        <v>25</v>
      </c>
      <c r="M41" s="65" t="s">
        <v>1159</v>
      </c>
      <c r="N41" s="65" t="s">
        <v>1160</v>
      </c>
      <c r="O41" s="65" t="s">
        <v>1161</v>
      </c>
      <c r="P41" s="118" t="s">
        <v>1169</v>
      </c>
      <c r="Q41" s="65" t="s">
        <v>263</v>
      </c>
      <c r="R41" s="65" t="s">
        <v>1162</v>
      </c>
    </row>
    <row r="42" spans="1:18" ht="409.5" hidden="1" x14ac:dyDescent="0.4">
      <c r="A42" s="65" t="s">
        <v>259</v>
      </c>
      <c r="B42" s="65" t="s">
        <v>1170</v>
      </c>
      <c r="C42" s="117" t="s">
        <v>155</v>
      </c>
      <c r="D42" s="65" t="s">
        <v>18</v>
      </c>
      <c r="E42" s="65" t="s">
        <v>265</v>
      </c>
      <c r="F42" s="65" t="s">
        <v>266</v>
      </c>
      <c r="G42" s="65" t="s">
        <v>268</v>
      </c>
      <c r="H42" s="65" t="s">
        <v>516</v>
      </c>
      <c r="I42" s="65" t="s">
        <v>556</v>
      </c>
      <c r="J42" s="65" t="s">
        <v>1163</v>
      </c>
      <c r="K42" s="117" t="s">
        <v>25</v>
      </c>
      <c r="L42" s="117" t="s">
        <v>25</v>
      </c>
      <c r="M42" s="65" t="s">
        <v>1164</v>
      </c>
      <c r="N42" s="65" t="s">
        <v>1165</v>
      </c>
      <c r="O42" s="65" t="s">
        <v>1166</v>
      </c>
      <c r="P42" s="118" t="s">
        <v>1169</v>
      </c>
      <c r="Q42" s="65" t="s">
        <v>269</v>
      </c>
      <c r="R42" s="65" t="s">
        <v>197</v>
      </c>
    </row>
    <row r="43" spans="1:18" ht="187.5" hidden="1" x14ac:dyDescent="0.4">
      <c r="A43" s="119" t="s">
        <v>259</v>
      </c>
      <c r="B43" s="65" t="s">
        <v>1024</v>
      </c>
      <c r="C43" s="120" t="s">
        <v>157</v>
      </c>
      <c r="D43" s="119" t="s">
        <v>21</v>
      </c>
      <c r="E43" s="119" t="s">
        <v>198</v>
      </c>
      <c r="F43" s="119" t="s">
        <v>271</v>
      </c>
      <c r="G43" s="119" t="s">
        <v>1171</v>
      </c>
      <c r="H43" s="119" t="s">
        <v>362</v>
      </c>
      <c r="I43" s="119" t="s">
        <v>556</v>
      </c>
      <c r="J43" s="119" t="s">
        <v>1290</v>
      </c>
      <c r="K43" s="120" t="s">
        <v>25</v>
      </c>
      <c r="L43" s="141" t="s">
        <v>983</v>
      </c>
      <c r="M43" s="119" t="s">
        <v>162</v>
      </c>
      <c r="N43" s="119" t="s">
        <v>1167</v>
      </c>
      <c r="O43" s="119" t="s">
        <v>162</v>
      </c>
      <c r="P43" s="121" t="s">
        <v>1172</v>
      </c>
      <c r="Q43" s="120" t="s">
        <v>197</v>
      </c>
      <c r="R43" s="119" t="s">
        <v>197</v>
      </c>
    </row>
    <row r="44" spans="1:18" ht="409.5" hidden="1" x14ac:dyDescent="0.4">
      <c r="A44" s="65" t="s">
        <v>58</v>
      </c>
      <c r="B44" s="65" t="s">
        <v>1180</v>
      </c>
      <c r="C44" s="117" t="s">
        <v>369</v>
      </c>
      <c r="D44" s="65" t="s">
        <v>12</v>
      </c>
      <c r="E44" s="65" t="s">
        <v>1181</v>
      </c>
      <c r="F44" s="65" t="s">
        <v>370</v>
      </c>
      <c r="G44" s="65" t="s">
        <v>684</v>
      </c>
      <c r="H44" s="65" t="s">
        <v>516</v>
      </c>
      <c r="I44" s="65" t="s">
        <v>556</v>
      </c>
      <c r="J44" s="65" t="s">
        <v>681</v>
      </c>
      <c r="K44" s="117" t="s">
        <v>160</v>
      </c>
      <c r="L44" s="117" t="s">
        <v>160</v>
      </c>
      <c r="M44" s="65" t="s">
        <v>157</v>
      </c>
      <c r="N44" s="65" t="s">
        <v>1173</v>
      </c>
      <c r="O44" s="65" t="s">
        <v>1195</v>
      </c>
      <c r="P44" s="118" t="s">
        <v>1182</v>
      </c>
      <c r="Q44" s="135">
        <v>8000000</v>
      </c>
      <c r="R44" s="135">
        <v>5555620</v>
      </c>
    </row>
    <row r="45" spans="1:18" ht="409.5" hidden="1" x14ac:dyDescent="0.4">
      <c r="A45" s="65" t="s">
        <v>373</v>
      </c>
      <c r="B45" s="65" t="s">
        <v>1183</v>
      </c>
      <c r="C45" s="65" t="s">
        <v>369</v>
      </c>
      <c r="D45" s="65" t="s">
        <v>12</v>
      </c>
      <c r="E45" s="65" t="s">
        <v>1184</v>
      </c>
      <c r="F45" s="65" t="s">
        <v>374</v>
      </c>
      <c r="G45" s="65" t="s">
        <v>1185</v>
      </c>
      <c r="H45" s="65" t="s">
        <v>362</v>
      </c>
      <c r="I45" s="65" t="s">
        <v>556</v>
      </c>
      <c r="J45" s="65" t="s">
        <v>1196</v>
      </c>
      <c r="K45" s="117" t="s">
        <v>376</v>
      </c>
      <c r="L45" s="117" t="s">
        <v>531</v>
      </c>
      <c r="M45" s="65" t="s">
        <v>157</v>
      </c>
      <c r="N45" s="65" t="s">
        <v>157</v>
      </c>
      <c r="O45" s="65" t="s">
        <v>1174</v>
      </c>
      <c r="P45" s="118" t="s">
        <v>1186</v>
      </c>
      <c r="Q45" s="117" t="s">
        <v>377</v>
      </c>
      <c r="R45" s="136">
        <v>406000</v>
      </c>
    </row>
    <row r="46" spans="1:18" ht="409.5" hidden="1" x14ac:dyDescent="0.4">
      <c r="A46" s="65" t="s">
        <v>373</v>
      </c>
      <c r="B46" s="137" t="s">
        <v>1197</v>
      </c>
      <c r="C46" s="65" t="s">
        <v>155</v>
      </c>
      <c r="D46" s="65" t="s">
        <v>12</v>
      </c>
      <c r="E46" s="65" t="s">
        <v>1187</v>
      </c>
      <c r="F46" s="65" t="s">
        <v>378</v>
      </c>
      <c r="G46" s="65" t="s">
        <v>1188</v>
      </c>
      <c r="H46" s="65" t="s">
        <v>362</v>
      </c>
      <c r="I46" s="65" t="s">
        <v>556</v>
      </c>
      <c r="J46" s="65" t="s">
        <v>1175</v>
      </c>
      <c r="K46" s="117" t="s">
        <v>376</v>
      </c>
      <c r="L46" s="117" t="s">
        <v>549</v>
      </c>
      <c r="M46" s="65"/>
      <c r="N46" s="65" t="s">
        <v>157</v>
      </c>
      <c r="O46" s="65" t="s">
        <v>1174</v>
      </c>
      <c r="P46" s="118" t="s">
        <v>1186</v>
      </c>
      <c r="Q46" s="117" t="s">
        <v>379</v>
      </c>
      <c r="R46" s="117" t="s">
        <v>157</v>
      </c>
    </row>
    <row r="47" spans="1:18" ht="409.5" hidden="1" x14ac:dyDescent="0.4">
      <c r="A47" s="65" t="s">
        <v>373</v>
      </c>
      <c r="B47" s="65" t="s">
        <v>1189</v>
      </c>
      <c r="C47" s="65" t="s">
        <v>369</v>
      </c>
      <c r="D47" s="65" t="s">
        <v>12</v>
      </c>
      <c r="E47" s="65" t="s">
        <v>1190</v>
      </c>
      <c r="F47" s="65" t="s">
        <v>370</v>
      </c>
      <c r="G47" s="65" t="s">
        <v>684</v>
      </c>
      <c r="H47" s="65" t="s">
        <v>362</v>
      </c>
      <c r="I47" s="65" t="s">
        <v>556</v>
      </c>
      <c r="J47" s="65" t="s">
        <v>1176</v>
      </c>
      <c r="K47" s="117" t="s">
        <v>25</v>
      </c>
      <c r="L47" s="117" t="s">
        <v>549</v>
      </c>
      <c r="M47" s="65" t="s">
        <v>157</v>
      </c>
      <c r="N47" s="65" t="s">
        <v>1173</v>
      </c>
      <c r="O47" s="65" t="s">
        <v>1195</v>
      </c>
      <c r="P47" s="118" t="s">
        <v>1186</v>
      </c>
      <c r="Q47" s="117" t="s">
        <v>380</v>
      </c>
      <c r="R47" s="136">
        <v>5555620</v>
      </c>
    </row>
    <row r="48" spans="1:18" ht="225" hidden="1" x14ac:dyDescent="0.4">
      <c r="A48" s="65" t="s">
        <v>373</v>
      </c>
      <c r="B48" s="65" t="s">
        <v>1191</v>
      </c>
      <c r="C48" s="65" t="s">
        <v>219</v>
      </c>
      <c r="D48" s="65" t="s">
        <v>18</v>
      </c>
      <c r="E48" s="65" t="s">
        <v>1192</v>
      </c>
      <c r="F48" s="65" t="s">
        <v>381</v>
      </c>
      <c r="G48" s="65" t="s">
        <v>383</v>
      </c>
      <c r="H48" s="65" t="s">
        <v>362</v>
      </c>
      <c r="I48" s="65" t="s">
        <v>556</v>
      </c>
      <c r="J48" s="65" t="s">
        <v>1177</v>
      </c>
      <c r="K48" s="117" t="s">
        <v>376</v>
      </c>
      <c r="L48" s="117" t="s">
        <v>160</v>
      </c>
      <c r="M48" s="65" t="s">
        <v>157</v>
      </c>
      <c r="N48" s="65" t="s">
        <v>1178</v>
      </c>
      <c r="O48" s="65" t="s">
        <v>1198</v>
      </c>
      <c r="P48" s="118" t="s">
        <v>1186</v>
      </c>
      <c r="Q48" s="117" t="s">
        <v>384</v>
      </c>
      <c r="R48" s="136">
        <v>69950</v>
      </c>
    </row>
    <row r="49" spans="1:18" ht="318.75" hidden="1" x14ac:dyDescent="0.4">
      <c r="A49" s="119" t="s">
        <v>373</v>
      </c>
      <c r="B49" s="119" t="s">
        <v>1193</v>
      </c>
      <c r="C49" s="119" t="s">
        <v>369</v>
      </c>
      <c r="D49" s="119" t="s">
        <v>18</v>
      </c>
      <c r="E49" s="119" t="s">
        <v>1194</v>
      </c>
      <c r="F49" s="119" t="s">
        <v>385</v>
      </c>
      <c r="G49" s="119" t="s">
        <v>387</v>
      </c>
      <c r="H49" s="119" t="s">
        <v>362</v>
      </c>
      <c r="I49" s="119" t="s">
        <v>556</v>
      </c>
      <c r="J49" s="119" t="s">
        <v>1179</v>
      </c>
      <c r="K49" s="120" t="s">
        <v>376</v>
      </c>
      <c r="L49" s="120" t="s">
        <v>549</v>
      </c>
      <c r="M49" s="119" t="s">
        <v>157</v>
      </c>
      <c r="N49" s="119" t="s">
        <v>157</v>
      </c>
      <c r="O49" s="119" t="s">
        <v>927</v>
      </c>
      <c r="P49" s="121" t="s">
        <v>1186</v>
      </c>
      <c r="Q49" s="120" t="s">
        <v>388</v>
      </c>
      <c r="R49" s="138">
        <v>28200</v>
      </c>
    </row>
    <row r="50" spans="1:18" ht="356.25" hidden="1" x14ac:dyDescent="0.4">
      <c r="A50" s="119" t="s">
        <v>79</v>
      </c>
      <c r="B50" s="119" t="s">
        <v>1203</v>
      </c>
      <c r="C50" s="120" t="s">
        <v>157</v>
      </c>
      <c r="D50" s="119" t="s">
        <v>21</v>
      </c>
      <c r="E50" s="119" t="s">
        <v>545</v>
      </c>
      <c r="F50" s="119" t="s">
        <v>546</v>
      </c>
      <c r="G50" s="119" t="s">
        <v>547</v>
      </c>
      <c r="H50" s="119" t="s">
        <v>362</v>
      </c>
      <c r="I50" s="119" t="s">
        <v>556</v>
      </c>
      <c r="J50" s="119" t="s">
        <v>1199</v>
      </c>
      <c r="K50" s="120" t="s">
        <v>409</v>
      </c>
      <c r="L50" s="120" t="s">
        <v>557</v>
      </c>
      <c r="M50" s="119" t="s">
        <v>1200</v>
      </c>
      <c r="N50" s="119" t="s">
        <v>1201</v>
      </c>
      <c r="O50" s="119" t="s">
        <v>1202</v>
      </c>
      <c r="P50" s="121" t="s">
        <v>1204</v>
      </c>
      <c r="Q50" s="119" t="s">
        <v>411</v>
      </c>
      <c r="R50" s="139">
        <v>525100</v>
      </c>
    </row>
    <row r="51" spans="1:18" ht="318.75" hidden="1" x14ac:dyDescent="0.4">
      <c r="A51" s="65" t="s">
        <v>78</v>
      </c>
      <c r="B51" s="65" t="s">
        <v>1207</v>
      </c>
      <c r="C51" s="117" t="s">
        <v>155</v>
      </c>
      <c r="D51" s="65" t="s">
        <v>12</v>
      </c>
      <c r="E51" s="65" t="s">
        <v>838</v>
      </c>
      <c r="F51" s="65" t="s">
        <v>277</v>
      </c>
      <c r="G51" s="65" t="s">
        <v>786</v>
      </c>
      <c r="H51" s="65" t="s">
        <v>516</v>
      </c>
      <c r="I51" s="65" t="s">
        <v>556</v>
      </c>
      <c r="J51" s="65" t="s">
        <v>1208</v>
      </c>
      <c r="K51" s="117" t="s">
        <v>25</v>
      </c>
      <c r="L51" s="117" t="s">
        <v>159</v>
      </c>
      <c r="M51" s="65" t="s">
        <v>157</v>
      </c>
      <c r="N51" s="65" t="s">
        <v>157</v>
      </c>
      <c r="O51" s="65" t="s">
        <v>157</v>
      </c>
      <c r="P51" s="118" t="s">
        <v>1209</v>
      </c>
      <c r="Q51" s="65" t="s">
        <v>197</v>
      </c>
      <c r="R51" s="65" t="s">
        <v>197</v>
      </c>
    </row>
    <row r="52" spans="1:18" ht="206.25" hidden="1" x14ac:dyDescent="0.4">
      <c r="A52" s="65" t="s">
        <v>78</v>
      </c>
      <c r="B52" s="65" t="s">
        <v>1210</v>
      </c>
      <c r="C52" s="117" t="s">
        <v>242</v>
      </c>
      <c r="D52" s="65" t="s">
        <v>18</v>
      </c>
      <c r="E52" s="65" t="s">
        <v>356</v>
      </c>
      <c r="F52" s="65" t="s">
        <v>357</v>
      </c>
      <c r="G52" s="65" t="s">
        <v>360</v>
      </c>
      <c r="H52" s="65" t="s">
        <v>362</v>
      </c>
      <c r="I52" s="65" t="s">
        <v>556</v>
      </c>
      <c r="J52" s="65" t="s">
        <v>1205</v>
      </c>
      <c r="K52" s="117" t="s">
        <v>359</v>
      </c>
      <c r="L52" s="117" t="s">
        <v>549</v>
      </c>
      <c r="M52" s="65" t="s">
        <v>162</v>
      </c>
      <c r="N52" s="133" t="s">
        <v>1206</v>
      </c>
      <c r="O52" s="65" t="s">
        <v>162</v>
      </c>
      <c r="P52" s="118" t="s">
        <v>1209</v>
      </c>
      <c r="Q52" s="65" t="s">
        <v>197</v>
      </c>
      <c r="R52" s="65" t="s">
        <v>197</v>
      </c>
    </row>
    <row r="53" spans="1:18" ht="187.5" hidden="1" x14ac:dyDescent="0.4">
      <c r="A53" s="65" t="s">
        <v>78</v>
      </c>
      <c r="B53" s="65" t="s">
        <v>1024</v>
      </c>
      <c r="C53" s="120" t="s">
        <v>157</v>
      </c>
      <c r="D53" s="119" t="s">
        <v>21</v>
      </c>
      <c r="E53" s="119" t="s">
        <v>198</v>
      </c>
      <c r="F53" s="119" t="s">
        <v>368</v>
      </c>
      <c r="G53" s="119" t="s">
        <v>1212</v>
      </c>
      <c r="H53" s="119" t="s">
        <v>516</v>
      </c>
      <c r="I53" s="119" t="s">
        <v>556</v>
      </c>
      <c r="J53" s="119" t="s">
        <v>1298</v>
      </c>
      <c r="K53" s="120" t="s">
        <v>25</v>
      </c>
      <c r="L53" s="141" t="s">
        <v>557</v>
      </c>
      <c r="M53" s="119" t="s">
        <v>162</v>
      </c>
      <c r="N53" s="119" t="s">
        <v>162</v>
      </c>
      <c r="O53" s="119" t="s">
        <v>162</v>
      </c>
      <c r="P53" s="121" t="s">
        <v>1211</v>
      </c>
      <c r="Q53" s="120" t="s">
        <v>197</v>
      </c>
      <c r="R53" s="120" t="s">
        <v>197</v>
      </c>
    </row>
    <row r="54" spans="1:18" ht="409.5" hidden="1" x14ac:dyDescent="0.4">
      <c r="A54" s="65" t="s">
        <v>19</v>
      </c>
      <c r="B54" s="65" t="s">
        <v>1241</v>
      </c>
      <c r="C54" s="117" t="s">
        <v>155</v>
      </c>
      <c r="D54" s="65" t="s">
        <v>18</v>
      </c>
      <c r="E54" s="65" t="s">
        <v>441</v>
      </c>
      <c r="F54" s="65" t="s">
        <v>442</v>
      </c>
      <c r="G54" s="65" t="s">
        <v>1213</v>
      </c>
      <c r="H54" s="65" t="s">
        <v>516</v>
      </c>
      <c r="I54" s="65" t="s">
        <v>515</v>
      </c>
      <c r="J54" s="65" t="s">
        <v>1214</v>
      </c>
      <c r="K54" s="117" t="s">
        <v>351</v>
      </c>
      <c r="L54" s="117" t="s">
        <v>569</v>
      </c>
      <c r="M54" s="65" t="s">
        <v>1215</v>
      </c>
      <c r="N54" s="65" t="s">
        <v>1216</v>
      </c>
      <c r="O54" s="65" t="s">
        <v>1217</v>
      </c>
      <c r="P54" s="118" t="s">
        <v>1242</v>
      </c>
      <c r="Q54" s="65" t="s">
        <v>444</v>
      </c>
      <c r="R54" s="65" t="s">
        <v>197</v>
      </c>
    </row>
    <row r="55" spans="1:18" ht="409.5" hidden="1" x14ac:dyDescent="0.4">
      <c r="A55" s="65" t="s">
        <v>19</v>
      </c>
      <c r="B55" s="65" t="s">
        <v>1243</v>
      </c>
      <c r="C55" s="65" t="s">
        <v>155</v>
      </c>
      <c r="D55" s="65" t="s">
        <v>12</v>
      </c>
      <c r="E55" s="65" t="s">
        <v>156</v>
      </c>
      <c r="F55" s="65" t="s">
        <v>445</v>
      </c>
      <c r="G55" s="65" t="s">
        <v>1244</v>
      </c>
      <c r="H55" s="65" t="s">
        <v>516</v>
      </c>
      <c r="I55" s="65" t="s">
        <v>556</v>
      </c>
      <c r="J55" s="65" t="s">
        <v>1218</v>
      </c>
      <c r="K55" s="117" t="s">
        <v>25</v>
      </c>
      <c r="L55" s="117" t="s">
        <v>25</v>
      </c>
      <c r="M55" s="65" t="s">
        <v>1219</v>
      </c>
      <c r="N55" s="65" t="s">
        <v>1220</v>
      </c>
      <c r="O55" s="65" t="s">
        <v>1221</v>
      </c>
      <c r="P55" s="118" t="s">
        <v>1245</v>
      </c>
      <c r="Q55" s="135">
        <v>300000</v>
      </c>
      <c r="R55" s="65" t="s">
        <v>1222</v>
      </c>
    </row>
    <row r="56" spans="1:18" ht="409.5" hidden="1" x14ac:dyDescent="0.4">
      <c r="A56" s="65" t="s">
        <v>19</v>
      </c>
      <c r="B56" s="65" t="s">
        <v>1246</v>
      </c>
      <c r="C56" s="117" t="s">
        <v>155</v>
      </c>
      <c r="D56" s="65" t="s">
        <v>12</v>
      </c>
      <c r="E56" s="65" t="s">
        <v>156</v>
      </c>
      <c r="F56" s="65" t="s">
        <v>193</v>
      </c>
      <c r="G56" s="65" t="s">
        <v>447</v>
      </c>
      <c r="H56" s="65" t="s">
        <v>516</v>
      </c>
      <c r="I56" s="65" t="s">
        <v>556</v>
      </c>
      <c r="J56" s="65" t="s">
        <v>1223</v>
      </c>
      <c r="K56" s="117" t="s">
        <v>25</v>
      </c>
      <c r="L56" s="117" t="s">
        <v>25</v>
      </c>
      <c r="M56" s="65" t="s">
        <v>1224</v>
      </c>
      <c r="N56" s="65" t="s">
        <v>1225</v>
      </c>
      <c r="O56" s="65" t="s">
        <v>1226</v>
      </c>
      <c r="P56" s="118" t="s">
        <v>1242</v>
      </c>
      <c r="Q56" s="135">
        <v>750000</v>
      </c>
      <c r="R56" s="65" t="s">
        <v>1227</v>
      </c>
    </row>
    <row r="57" spans="1:18" ht="409.5" hidden="1" x14ac:dyDescent="0.4">
      <c r="A57" s="65" t="s">
        <v>19</v>
      </c>
      <c r="B57" s="65" t="s">
        <v>1247</v>
      </c>
      <c r="C57" s="117" t="s">
        <v>155</v>
      </c>
      <c r="D57" s="65" t="s">
        <v>12</v>
      </c>
      <c r="E57" s="65" t="s">
        <v>156</v>
      </c>
      <c r="F57" s="65" t="s">
        <v>277</v>
      </c>
      <c r="G57" s="65" t="s">
        <v>447</v>
      </c>
      <c r="H57" s="65" t="s">
        <v>554</v>
      </c>
      <c r="I57" s="65" t="s">
        <v>515</v>
      </c>
      <c r="J57" s="65" t="s">
        <v>1228</v>
      </c>
      <c r="K57" s="117" t="s">
        <v>25</v>
      </c>
      <c r="L57" s="117" t="s">
        <v>25</v>
      </c>
      <c r="M57" s="65" t="s">
        <v>1229</v>
      </c>
      <c r="N57" s="65" t="s">
        <v>1230</v>
      </c>
      <c r="O57" s="65" t="s">
        <v>1231</v>
      </c>
      <c r="P57" s="118" t="s">
        <v>1242</v>
      </c>
      <c r="Q57" s="135">
        <v>750000</v>
      </c>
      <c r="R57" s="65" t="s">
        <v>1232</v>
      </c>
    </row>
    <row r="58" spans="1:18" ht="409.5" hidden="1" x14ac:dyDescent="0.4">
      <c r="A58" s="65" t="s">
        <v>19</v>
      </c>
      <c r="B58" s="65" t="s">
        <v>1248</v>
      </c>
      <c r="C58" s="117" t="s">
        <v>155</v>
      </c>
      <c r="D58" s="65" t="s">
        <v>12</v>
      </c>
      <c r="E58" s="65" t="s">
        <v>156</v>
      </c>
      <c r="F58" s="65" t="s">
        <v>277</v>
      </c>
      <c r="G58" s="65" t="s">
        <v>447</v>
      </c>
      <c r="H58" s="65" t="s">
        <v>554</v>
      </c>
      <c r="I58" s="65" t="s">
        <v>515</v>
      </c>
      <c r="J58" s="65" t="s">
        <v>1233</v>
      </c>
      <c r="K58" s="117" t="s">
        <v>159</v>
      </c>
      <c r="L58" s="117" t="s">
        <v>25</v>
      </c>
      <c r="M58" s="65" t="s">
        <v>1229</v>
      </c>
      <c r="N58" s="65" t="s">
        <v>1234</v>
      </c>
      <c r="O58" s="65" t="s">
        <v>1231</v>
      </c>
      <c r="P58" s="118" t="s">
        <v>1242</v>
      </c>
      <c r="Q58" s="135">
        <v>750000</v>
      </c>
      <c r="R58" s="65" t="s">
        <v>1227</v>
      </c>
    </row>
    <row r="59" spans="1:18" ht="409.5" hidden="1" x14ac:dyDescent="0.4">
      <c r="A59" s="65" t="s">
        <v>19</v>
      </c>
      <c r="B59" s="65" t="s">
        <v>1249</v>
      </c>
      <c r="C59" s="117" t="s">
        <v>155</v>
      </c>
      <c r="D59" s="65" t="s">
        <v>12</v>
      </c>
      <c r="E59" s="65" t="s">
        <v>156</v>
      </c>
      <c r="F59" s="65" t="s">
        <v>277</v>
      </c>
      <c r="G59" s="65" t="s">
        <v>447</v>
      </c>
      <c r="H59" s="65" t="s">
        <v>362</v>
      </c>
      <c r="I59" s="65" t="s">
        <v>556</v>
      </c>
      <c r="J59" s="65" t="s">
        <v>1235</v>
      </c>
      <c r="K59" s="117" t="s">
        <v>25</v>
      </c>
      <c r="L59" s="117" t="s">
        <v>376</v>
      </c>
      <c r="M59" s="65" t="s">
        <v>1236</v>
      </c>
      <c r="N59" s="65" t="s">
        <v>1234</v>
      </c>
      <c r="O59" s="65" t="s">
        <v>1237</v>
      </c>
      <c r="P59" s="118" t="s">
        <v>1242</v>
      </c>
      <c r="Q59" s="135">
        <v>750000</v>
      </c>
      <c r="R59" s="65" t="s">
        <v>1227</v>
      </c>
    </row>
    <row r="60" spans="1:18" ht="409.5" hidden="1" x14ac:dyDescent="0.4">
      <c r="A60" s="65" t="s">
        <v>19</v>
      </c>
      <c r="B60" s="65" t="s">
        <v>1250</v>
      </c>
      <c r="C60" s="117" t="s">
        <v>155</v>
      </c>
      <c r="D60" s="65" t="s">
        <v>12</v>
      </c>
      <c r="E60" s="65" t="s">
        <v>156</v>
      </c>
      <c r="F60" s="65" t="s">
        <v>277</v>
      </c>
      <c r="G60" s="65" t="s">
        <v>447</v>
      </c>
      <c r="H60" s="65" t="s">
        <v>362</v>
      </c>
      <c r="I60" s="65" t="s">
        <v>556</v>
      </c>
      <c r="J60" s="65" t="s">
        <v>1238</v>
      </c>
      <c r="K60" s="117" t="s">
        <v>160</v>
      </c>
      <c r="L60" s="117" t="s">
        <v>604</v>
      </c>
      <c r="M60" s="65" t="s">
        <v>1236</v>
      </c>
      <c r="N60" s="65" t="s">
        <v>1230</v>
      </c>
      <c r="O60" s="65" t="s">
        <v>1237</v>
      </c>
      <c r="P60" s="118" t="s">
        <v>1242</v>
      </c>
      <c r="Q60" s="135">
        <v>750000</v>
      </c>
      <c r="R60" s="65" t="s">
        <v>1227</v>
      </c>
    </row>
    <row r="61" spans="1:18" ht="168.75" hidden="1" x14ac:dyDescent="0.4">
      <c r="A61" s="119" t="s">
        <v>19</v>
      </c>
      <c r="B61" s="119" t="s">
        <v>1024</v>
      </c>
      <c r="C61" s="120" t="s">
        <v>157</v>
      </c>
      <c r="D61" s="119" t="s">
        <v>21</v>
      </c>
      <c r="E61" s="119" t="s">
        <v>198</v>
      </c>
      <c r="F61" s="119" t="s">
        <v>448</v>
      </c>
      <c r="G61" s="119" t="s">
        <v>1251</v>
      </c>
      <c r="H61" s="119" t="s">
        <v>362</v>
      </c>
      <c r="I61" s="119" t="s">
        <v>556</v>
      </c>
      <c r="J61" s="119" t="s">
        <v>1299</v>
      </c>
      <c r="K61" s="120" t="s">
        <v>25</v>
      </c>
      <c r="L61" s="141" t="s">
        <v>557</v>
      </c>
      <c r="M61" s="119" t="s">
        <v>1239</v>
      </c>
      <c r="N61" s="119" t="s">
        <v>1240</v>
      </c>
      <c r="O61" s="119" t="s">
        <v>157</v>
      </c>
      <c r="P61" s="121" t="s">
        <v>1252</v>
      </c>
      <c r="Q61" s="119" t="s">
        <v>197</v>
      </c>
      <c r="R61" s="119" t="s">
        <v>197</v>
      </c>
    </row>
    <row r="62" spans="1:18" ht="168.75" hidden="1" x14ac:dyDescent="0.4">
      <c r="A62" s="119" t="s">
        <v>1315</v>
      </c>
      <c r="B62" s="119" t="s">
        <v>1253</v>
      </c>
      <c r="C62" s="120" t="s">
        <v>369</v>
      </c>
      <c r="D62" s="119" t="s">
        <v>12</v>
      </c>
      <c r="E62" s="119" t="s">
        <v>477</v>
      </c>
      <c r="F62" s="119" t="s">
        <v>478</v>
      </c>
      <c r="G62" s="119" t="s">
        <v>1316</v>
      </c>
      <c r="H62" s="119" t="s">
        <v>516</v>
      </c>
      <c r="I62" s="119" t="s">
        <v>556</v>
      </c>
      <c r="J62" s="119" t="s">
        <v>1319</v>
      </c>
      <c r="K62" s="120" t="s">
        <v>359</v>
      </c>
      <c r="L62" s="120" t="s">
        <v>359</v>
      </c>
      <c r="M62" s="119" t="s">
        <v>1304</v>
      </c>
      <c r="N62" s="119" t="s">
        <v>1305</v>
      </c>
      <c r="O62" s="119" t="s">
        <v>785</v>
      </c>
      <c r="P62" s="121" t="s">
        <v>1317</v>
      </c>
      <c r="Q62" s="119" t="s">
        <v>480</v>
      </c>
      <c r="R62" s="119" t="s">
        <v>1306</v>
      </c>
    </row>
    <row r="63" spans="1:18" ht="187.5" hidden="1" x14ac:dyDescent="0.4">
      <c r="A63" s="119" t="s">
        <v>1315</v>
      </c>
      <c r="B63" s="119" t="s">
        <v>1254</v>
      </c>
      <c r="C63" s="120" t="s">
        <v>155</v>
      </c>
      <c r="D63" s="119" t="s">
        <v>12</v>
      </c>
      <c r="E63" s="119" t="s">
        <v>156</v>
      </c>
      <c r="F63" s="119" t="s">
        <v>277</v>
      </c>
      <c r="G63" s="119" t="s">
        <v>786</v>
      </c>
      <c r="H63" s="119" t="s">
        <v>362</v>
      </c>
      <c r="I63" s="119" t="s">
        <v>556</v>
      </c>
      <c r="J63" s="119" t="s">
        <v>1307</v>
      </c>
      <c r="K63" s="120" t="s">
        <v>25</v>
      </c>
      <c r="L63" s="120" t="s">
        <v>604</v>
      </c>
      <c r="M63" s="119" t="s">
        <v>1308</v>
      </c>
      <c r="N63" s="119" t="s">
        <v>1309</v>
      </c>
      <c r="O63" s="119" t="s">
        <v>1310</v>
      </c>
      <c r="P63" s="121" t="s">
        <v>1317</v>
      </c>
      <c r="Q63" s="119" t="s">
        <v>480</v>
      </c>
      <c r="R63" s="119" t="s">
        <v>197</v>
      </c>
    </row>
    <row r="64" spans="1:18" ht="168.75" hidden="1" x14ac:dyDescent="0.4">
      <c r="A64" s="65" t="s">
        <v>1315</v>
      </c>
      <c r="B64" s="65" t="s">
        <v>1311</v>
      </c>
      <c r="C64" s="117" t="s">
        <v>157</v>
      </c>
      <c r="D64" s="65" t="s">
        <v>21</v>
      </c>
      <c r="E64" s="65" t="s">
        <v>198</v>
      </c>
      <c r="F64" s="65" t="s">
        <v>435</v>
      </c>
      <c r="G64" s="65" t="s">
        <v>1255</v>
      </c>
      <c r="H64" s="65" t="s">
        <v>516</v>
      </c>
      <c r="I64" s="65" t="s">
        <v>556</v>
      </c>
      <c r="J64" s="65" t="s">
        <v>1314</v>
      </c>
      <c r="K64" s="117" t="s">
        <v>25</v>
      </c>
      <c r="L64" s="149" t="s">
        <v>1001</v>
      </c>
      <c r="M64" s="65" t="s">
        <v>1312</v>
      </c>
      <c r="N64" s="65" t="s">
        <v>1313</v>
      </c>
      <c r="O64" s="65" t="s">
        <v>157</v>
      </c>
      <c r="P64" s="118" t="s">
        <v>1318</v>
      </c>
      <c r="Q64" s="65" t="s">
        <v>480</v>
      </c>
      <c r="R64" s="65" t="s">
        <v>197</v>
      </c>
    </row>
    <row r="65" spans="1:18" ht="300" hidden="1" x14ac:dyDescent="0.4">
      <c r="A65" s="143" t="s">
        <v>292</v>
      </c>
      <c r="B65" s="143" t="s">
        <v>1276</v>
      </c>
      <c r="C65" s="144" t="s">
        <v>155</v>
      </c>
      <c r="D65" s="143" t="s">
        <v>12</v>
      </c>
      <c r="E65" s="143" t="s">
        <v>838</v>
      </c>
      <c r="F65" s="143" t="s">
        <v>277</v>
      </c>
      <c r="G65" s="143" t="s">
        <v>786</v>
      </c>
      <c r="H65" s="143" t="s">
        <v>516</v>
      </c>
      <c r="I65" s="143" t="s">
        <v>556</v>
      </c>
      <c r="J65" s="143" t="s">
        <v>1256</v>
      </c>
      <c r="K65" s="144" t="s">
        <v>25</v>
      </c>
      <c r="L65" s="144" t="s">
        <v>1279</v>
      </c>
      <c r="M65" s="143" t="s">
        <v>157</v>
      </c>
      <c r="N65" s="143" t="s">
        <v>1257</v>
      </c>
      <c r="O65" s="143" t="s">
        <v>1258</v>
      </c>
      <c r="P65" s="146" t="s">
        <v>1274</v>
      </c>
      <c r="Q65" s="143" t="s">
        <v>293</v>
      </c>
      <c r="R65" s="148">
        <v>54138.28</v>
      </c>
    </row>
    <row r="66" spans="1:18" ht="206.25" hidden="1" x14ac:dyDescent="0.4">
      <c r="A66" s="65" t="s">
        <v>292</v>
      </c>
      <c r="B66" s="65" t="s">
        <v>1275</v>
      </c>
      <c r="C66" s="117" t="s">
        <v>157</v>
      </c>
      <c r="D66" s="65" t="s">
        <v>12</v>
      </c>
      <c r="E66" s="65" t="s">
        <v>294</v>
      </c>
      <c r="F66" s="65" t="s">
        <v>295</v>
      </c>
      <c r="G66" s="65" t="s">
        <v>297</v>
      </c>
      <c r="H66" s="65" t="s">
        <v>362</v>
      </c>
      <c r="I66" s="65" t="s">
        <v>556</v>
      </c>
      <c r="J66" s="65" t="s">
        <v>1277</v>
      </c>
      <c r="K66" s="117" t="s">
        <v>25</v>
      </c>
      <c r="L66" s="117" t="s">
        <v>557</v>
      </c>
      <c r="M66" s="65" t="s">
        <v>157</v>
      </c>
      <c r="N66" s="65" t="s">
        <v>157</v>
      </c>
      <c r="O66" s="65" t="s">
        <v>157</v>
      </c>
      <c r="P66" s="118" t="s">
        <v>1274</v>
      </c>
      <c r="Q66" s="65" t="s">
        <v>298</v>
      </c>
      <c r="R66" s="65" t="s">
        <v>1278</v>
      </c>
    </row>
    <row r="67" spans="1:18" ht="75" hidden="1" x14ac:dyDescent="0.4">
      <c r="A67" s="119" t="s">
        <v>292</v>
      </c>
      <c r="B67" s="119" t="s">
        <v>1273</v>
      </c>
      <c r="C67" s="120" t="s">
        <v>155</v>
      </c>
      <c r="D67" s="119" t="s">
        <v>243</v>
      </c>
      <c r="E67" s="119" t="s">
        <v>299</v>
      </c>
      <c r="F67" s="119" t="s">
        <v>300</v>
      </c>
      <c r="G67" s="119" t="s">
        <v>303</v>
      </c>
      <c r="H67" s="119" t="s">
        <v>362</v>
      </c>
      <c r="I67" s="119" t="s">
        <v>556</v>
      </c>
      <c r="J67" s="119" t="s">
        <v>1259</v>
      </c>
      <c r="K67" s="120" t="s">
        <v>302</v>
      </c>
      <c r="L67" s="120" t="s">
        <v>557</v>
      </c>
      <c r="M67" s="119" t="s">
        <v>157</v>
      </c>
      <c r="N67" s="119" t="s">
        <v>157</v>
      </c>
      <c r="O67" s="119" t="s">
        <v>157</v>
      </c>
      <c r="P67" s="121" t="s">
        <v>1274</v>
      </c>
      <c r="Q67" s="119" t="s">
        <v>298</v>
      </c>
      <c r="R67" s="119" t="s">
        <v>480</v>
      </c>
    </row>
    <row r="68" spans="1:18" ht="187.5" hidden="1" x14ac:dyDescent="0.4">
      <c r="A68" s="119" t="s">
        <v>166</v>
      </c>
      <c r="B68" s="119" t="s">
        <v>1154</v>
      </c>
      <c r="C68" s="120" t="s">
        <v>155</v>
      </c>
      <c r="D68" s="119" t="s">
        <v>490</v>
      </c>
      <c r="E68" s="119" t="s">
        <v>175</v>
      </c>
      <c r="F68" s="119" t="s">
        <v>176</v>
      </c>
      <c r="G68" s="119" t="s">
        <v>488</v>
      </c>
      <c r="H68" s="119" t="s">
        <v>362</v>
      </c>
      <c r="I68" s="119" t="s">
        <v>556</v>
      </c>
      <c r="J68" s="119" t="s">
        <v>1260</v>
      </c>
      <c r="K68" s="120" t="s">
        <v>351</v>
      </c>
      <c r="L68" s="120" t="s">
        <v>549</v>
      </c>
      <c r="M68" s="119" t="s">
        <v>1261</v>
      </c>
      <c r="N68" s="119" t="s">
        <v>1302</v>
      </c>
      <c r="O68" s="119" t="s">
        <v>1303</v>
      </c>
      <c r="P68" s="121" t="s">
        <v>1288</v>
      </c>
      <c r="Q68" s="119" t="s">
        <v>480</v>
      </c>
      <c r="R68" s="119" t="s">
        <v>197</v>
      </c>
    </row>
    <row r="69" spans="1:18" ht="168.75" hidden="1" x14ac:dyDescent="0.4">
      <c r="A69" s="65" t="s">
        <v>166</v>
      </c>
      <c r="B69" s="119" t="s">
        <v>1024</v>
      </c>
      <c r="C69" s="117" t="s">
        <v>157</v>
      </c>
      <c r="D69" s="65" t="s">
        <v>21</v>
      </c>
      <c r="E69" s="65" t="s">
        <v>198</v>
      </c>
      <c r="F69" s="65" t="s">
        <v>310</v>
      </c>
      <c r="G69" s="65" t="s">
        <v>308</v>
      </c>
      <c r="H69" s="65" t="s">
        <v>362</v>
      </c>
      <c r="I69" s="65" t="s">
        <v>556</v>
      </c>
      <c r="J69" s="65" t="s">
        <v>1297</v>
      </c>
      <c r="K69" s="117" t="s">
        <v>25</v>
      </c>
      <c r="L69" s="147" t="s">
        <v>557</v>
      </c>
      <c r="M69" s="65" t="s">
        <v>1262</v>
      </c>
      <c r="N69" s="65" t="s">
        <v>1263</v>
      </c>
      <c r="O69" s="65" t="s">
        <v>1264</v>
      </c>
      <c r="P69" s="118" t="s">
        <v>1289</v>
      </c>
      <c r="Q69" s="65" t="s">
        <v>197</v>
      </c>
      <c r="R69" s="65" t="s">
        <v>197</v>
      </c>
    </row>
    <row r="70" spans="1:18" ht="318.75" hidden="1" x14ac:dyDescent="0.4">
      <c r="A70" s="143" t="s">
        <v>414</v>
      </c>
      <c r="B70" s="143" t="s">
        <v>1285</v>
      </c>
      <c r="C70" s="144" t="s">
        <v>157</v>
      </c>
      <c r="D70" s="143" t="s">
        <v>21</v>
      </c>
      <c r="E70" s="143" t="s">
        <v>415</v>
      </c>
      <c r="F70" s="143" t="s">
        <v>416</v>
      </c>
      <c r="G70" s="143" t="s">
        <v>1287</v>
      </c>
      <c r="H70" s="143" t="s">
        <v>362</v>
      </c>
      <c r="I70" s="143" t="s">
        <v>556</v>
      </c>
      <c r="J70" s="143" t="s">
        <v>1265</v>
      </c>
      <c r="K70" s="144" t="s">
        <v>376</v>
      </c>
      <c r="L70" s="144" t="s">
        <v>549</v>
      </c>
      <c r="M70" s="143" t="s">
        <v>1266</v>
      </c>
      <c r="N70" s="143" t="s">
        <v>1284</v>
      </c>
      <c r="O70" s="143" t="s">
        <v>1300</v>
      </c>
      <c r="P70" s="146" t="s">
        <v>1286</v>
      </c>
      <c r="Q70" s="145" t="s">
        <v>599</v>
      </c>
      <c r="R70" s="143" t="s">
        <v>1301</v>
      </c>
    </row>
    <row r="71" spans="1:18" ht="393.75" hidden="1" x14ac:dyDescent="0.4">
      <c r="A71" s="143" t="s">
        <v>705</v>
      </c>
      <c r="B71" s="143" t="s">
        <v>1280</v>
      </c>
      <c r="C71" s="144" t="s">
        <v>157</v>
      </c>
      <c r="D71" s="143" t="s">
        <v>18</v>
      </c>
      <c r="E71" s="143" t="s">
        <v>286</v>
      </c>
      <c r="F71" s="143" t="s">
        <v>287</v>
      </c>
      <c r="G71" s="143" t="s">
        <v>1267</v>
      </c>
      <c r="H71" s="143" t="s">
        <v>554</v>
      </c>
      <c r="I71" s="145" t="s">
        <v>556</v>
      </c>
      <c r="J71" s="145" t="s">
        <v>1268</v>
      </c>
      <c r="K71" s="144" t="s">
        <v>244</v>
      </c>
      <c r="L71" s="144" t="s">
        <v>244</v>
      </c>
      <c r="M71" s="145" t="s">
        <v>1269</v>
      </c>
      <c r="N71" s="145" t="s">
        <v>1270</v>
      </c>
      <c r="O71" s="145" t="s">
        <v>1271</v>
      </c>
      <c r="P71" s="146" t="s">
        <v>1281</v>
      </c>
      <c r="Q71" s="143" t="s">
        <v>197</v>
      </c>
      <c r="R71" s="143" t="s">
        <v>197</v>
      </c>
    </row>
    <row r="72" spans="1:18" ht="375" hidden="1" x14ac:dyDescent="0.4">
      <c r="A72" s="65" t="s">
        <v>705</v>
      </c>
      <c r="B72" s="65" t="s">
        <v>1024</v>
      </c>
      <c r="C72" s="117" t="s">
        <v>157</v>
      </c>
      <c r="D72" s="65" t="s">
        <v>21</v>
      </c>
      <c r="E72" s="65" t="s">
        <v>198</v>
      </c>
      <c r="F72" s="65" t="s">
        <v>435</v>
      </c>
      <c r="G72" s="65" t="s">
        <v>1282</v>
      </c>
      <c r="H72" s="65" t="s">
        <v>362</v>
      </c>
      <c r="I72" s="133" t="s">
        <v>556</v>
      </c>
      <c r="J72" s="133" t="s">
        <v>1296</v>
      </c>
      <c r="K72" s="117" t="s">
        <v>25</v>
      </c>
      <c r="L72" s="140" t="s">
        <v>557</v>
      </c>
      <c r="M72" s="133" t="s">
        <v>157</v>
      </c>
      <c r="N72" s="133" t="s">
        <v>1272</v>
      </c>
      <c r="O72" s="133"/>
      <c r="P72" s="118" t="s">
        <v>1283</v>
      </c>
      <c r="Q72" s="65" t="s">
        <v>197</v>
      </c>
      <c r="R72" s="65" t="s">
        <v>197</v>
      </c>
    </row>
  </sheetData>
  <autoFilter xmlns:x14="http://schemas.microsoft.com/office/spreadsheetml/2009/9/main" ref="A3:R72" xr:uid="{8A32519E-D7CA-46F6-9150-E2F94ECB7754}">
    <filterColumn colId="0">
      <filters>
        <filter val="วิทยาลัยอุตสาหกรรมการบินนานาชาติ"/>
      </filters>
    </filterColumn>
    <filterColumn colId="1">
      <filters>
        <mc:AlternateContent xmlns:mc="http://schemas.openxmlformats.org/markup-compatibility/2006">
          <mc:Choice Requires="x14">
            <x14:filter val="รับนักศึกษาได้ต่ำกว่าแผนที่กำหนด _x000a__x000a_หลักสูตรวิทยาศาสตรบัณฑิต สาขาวิชาวิทยาศาสตร์การประกอบอาหารและการจัดการการบริการอาหาร (หลักสูตรนานาชาติ)_x000a_ปี 2563 รับได้ 3.34%_x000a__x000a_ส่วนงานนำเสนอในปี 2564"/>
            <x14:filter val="รับนักศึกษาได้ต่ำกว่าแผนที่กำหนด_x000a__x000a_หลักสูตร Bachelor of Business Administration Program in Global Entrepreneurship (International Program)_x000a_(New Program 2020)_x000a_ปี 2563 รับได้ 46% (แผนรับจริง 50 คน รับจริง 23 คน) รับนักศึกษาปีแรก(ปีการศึกษา 2563)_x000a__x000a_ส่วนงานนำเสนอในปี 2564"/>
            <x14:filter val="รับนักศึกษาได้ต่ำกว่าแผนที่กำหนด_x000a__x000a_หลักสูตร เกษตรศาสตร์_x000a_ปี 2563 รับได้ 75.42%_x000a__x000a_ปี 2562 รับได้ 80.42%_x000a_ปี 2561 รับได้ 98.33%_x000a__x000a_ส่วนงานนำเสนอในปี 2564"/>
            <x14:filter val="รับนักศึกษาได้ต่ำกว่าแผนที่กำหนด_x000a__x000a_หลักสูตร แพทยศาสตรบัณฑิต (นานาชาติ)_x000a_ปี 2563 รับได้ 55%_x000a_ปี 2562 รับได้ 64%_x000a_ปี 2561 รับได้ 54%"/>
            <x14:filter val="รับนักศึกษาได้ต่ำกว่าแผนที่กำหนด_x000a__x000a_หลักสูตร สาขาวิชาการออกแบบอุตสาหกรรม _x000a_ปี 2563 รับได้ 20 %_x000a_ปี 2562 รับได้ 0 % _x000a_2561 รับได้ 100 %_x000a__x000a_ส่วนงานนำเสนอในปี 2564"/>
            <x14:filter val="รับนักศึกษาได้ต่ำกว่าแผนที่กำหนด_x000a__x000a_หลักสูตรการจัดการโลจิสติกส์ (นานาชาติ) รับได้ 45% ของแผน_x000a_ปี 2563 แผนรับ 40 (มคอ.2) รับ 18 คน_x000a__x000a_(ปี 2562 รับได้ 18.0%)_x000a_(ปี 2561 รับได้ 24.0%)_x000a__x000a_"/>
            <x14:filter val="รับนักศึกษาได้ต่ำกว่าแผนที่กำหนด_x000a__x000a_หลักสูตรการจัดการวิศวกรรมและการเป็นผู้ประกอบ_x000a_(หลักสูตรนานาชาติ)_x000a__x000a_รับได้ 27% ของแผนปี 2563 _x000a_แผนรับ 30 _x000a_(มคอ.2) รับได้ 8_x000a__x000a_ส่วนงานนำเสนอในปี 2564"/>
            <x14:filter val="รับนักศึกษาได้ต่ำกว่าแผนที่กำหนด_x000a__x000a_หลักสูตรจุลชีววิทยาอุตสาหกรรม(นานาชาติ) _x000a__x000a_ไม่มีแผนรับใน มคอ.2_x000a__x000a_(ปี 2563 งดรับนักศึกษาเพื่อปรับปรุงหลักสูตร)_x000a_(ปี 2562 รับได้ 0.00%)_x000a_(ปี 2561 รับได้ 5.00%)_x000a_(ปี 2560 รับได้ 16.00%)"/>
            <x14:filter val="รับนักศึกษาได้ต่ำกว่าแผนที่กำหนด_x000a__x000a_หลักสูตรเทคโนโลยีบัณฑิต สาขาวิชาบูรณาการนวัตกรรมเพื่อสินค้าและบริการ_x000a__x000a_ปี 2563 รับได้ 72%_x000a__x000a_ส่วนงานนำเสนอในปี 2564"/>
            <x14:filter val="รับนักศึกษาได้ต่ำกว่าแผนที่กำหนด_x000a__x000a_หลักสูตรเทคโนโลยีสารสนเทศทางธุรกิจ (นานาชาติ) _x000a_(ปี 2563 รับได้ 40.00%)_x000a_(ปี 2562 รับได้ 43.33%)_x000a_(ปี 2561 รับได้ 33.33%)_x000a_(ปี 2560 รับได้ 33.33%)"/>
            <x14:filter val="รับนักศึกษาได้ต่ำกว่าแผนที่กำหนด_x000a__x000a_หลักสูตรวิศวกรรมการบินและนักบินพาณิชย์ รับได้ 29% ของแผน_x000a_ปี 2563 แผนรับ 100 (มคอ.2) รับ 29 คน_x000a__x000a__x000a_(ปี 2562 รับได้ 41.0%)_x000a_(ปี 2561 รับได้ 74.0%)_x000a_(ปี 2560 รับได้ 62.5%)_x000a__x000a_"/>
            <x14:filter val="รับนักศึกษาได้ต่ำกว่าแผนที่กำหนด_x000a__x000a_หลักสูตรวิศวกรรมพลังงาน_x000a_(หลักสูตรนานาชาติ)_x000a__x000a_รับได้ 20% ของแผนปี 2563 _x000a_แผนรับ 30 _x000a_(มคอ.2) รับได้ 6_x000a__x000a_ส่วนงานนำเสนอในปี 2564"/>
            <x14:filter val="รับนักศึกษาได้ต่ำกว่าแผนที่กำหนด_x000a__x000a_หลักสูตรสัตวศาสตร์ (แผนการรับนักศึกษาใน มคอ.2 จำนวน 50 คน)_x000a_ปี 2563 รับได้ 36 %_x000a_ปี 2562 รับได้ 50 %_x000a_ปี 2561 รับได้ 64 %_x000a__x000a_ส่วนงานนำเสนอในปี 2564"/>
            <x14:filter val="รับนักศึกษาได้ต่ำกว่าแผนที่กำหนด_x000a_หลักสูตร คณิตศาสตร์ประยุกต์_x000a_ปี 2563 รับได้ 69.23 %_x000a_ปี 2562 รับได้ 64.62 %_x000a_ปี 2561 รับได้ 121.54 % _x000a__x000a_ส่วนงานนำเสนอในปี 2564"/>
            <x14:filter val="รับนักศึกษาได้ต่ำกว่าแผนที่กำหนด_x000a_หลักสูตร เคมีสิ่งแวดล้อม _x000a_ปี 2563 รับได้ 62.00 %_x000a_ปี 2562 รับได้ 106 %_x000a_ปี 2561 รับได้ 78 % _x000a__x000a_ส่วนงานนำเสนอในปี 2564"/>
            <x14:filter val="รับนักศึกษาได้ต่ำกว่าแผนที่กำหนด_x000a_หลักสูตร เคมีอุตสาหกรรม_x000a_ปี 2563 รับได้ 46 %_x000a_ปี 2562 รับได้ 57 %_x000a_ปี 2561 รับได้ 88 %_x000a__x000a_ส่วนงานนำเสนอในปี 2564"/>
            <x14:filter val="รับนักศึกษาได้ต่ำกว่าแผนที่กำหนด_x000a_หลักสูตร ฟิสิกส์ประยุกต์_x000a_ปี 2563 รับได้ 38.13 %_x000a_ปี 2562 รับได้ 51.25 %_x000a_ปี 2561 รับได้ 70.63 % _x000a__x000a_ส่วนงานนำเสนอในปี 2564"/>
            <x14:filter val="รับนักศึกษาได้ต่ำกว่าแผนที่กำหนด_x000a_หลักสูตร วิทยาการคอมพิวเตอร์_x000a_ปี 2563 รับได้ 83.33 %_x000a_ปี 2562 รับได้ 85.3 %_x000a_ปี 2561 รับได้ 117 %_x000a__x000a_ส่วนงานนำเสนอในปี 2564"/>
            <x14:filter val="รับนักศึกษาได้ต่ำกว่าแผนที่กำหนด_x000a_หลักสูตรวิศวกรรมเคมี_x000a_(หลักสูตรนานาชาติ)_x000a_รับได้ 57% ของแผนปี 2563 _x000a_แผนรับ 30 _x000a_(มคอ.2) รับได้ 17_x000a__x000a_ส่วนงานนำเสนอในปี 2564"/>
            <x14:filter val="รับนักศึกษาได้ต่ำกว่าแผนที่กำหนด_x000a_หลักสูตรวิศวกรรมนวัตกรรมคอมพิวเตอร์_x000a_(หลักสูตรนานาชาติ)_x000a_รับได้ 53% ของแผนปี 2563 _x000a_แผนรับ 30 _x000a_(มคอ.2) รับได้ 16_x000a__x000a__x000a_ส่วนงานนำเสนอในปี 2564"/>
            <x14:filter val="รับนักศึกษาได้ต่ำกว่าแผนที่กำหนด_x000a_หลักสูตรวิศวกรรมไฟฟ้า_x000a_(หลักสูตรนานาชาติ)_x000a_รับได้ 80% ของแผนปี 2563 _x000a_แผนรับ 30 _x000a_(มคอ.2) รับได้ 24_x000a__x000a__x000a_ส่วนงานนำเสนอในปี 2564"/>
            <x14:filter val="รับนักศึกษาได้ต่ำกว่าแผนที่กำหนด_x000a_หลักสูตรวิศวกรรมโยธา_x000a_(หลักสูตรนานาชาติ)_x000a_รับได้ 73% ของแผนปี 2563 _x000a_แผนรับ 30 _x000a_(มคอ.2) รับได้ 22_x000a__x000a_ส่วนงานนำเสนอในปี 2564"/>
            <x14:filter val="รับนักศึกษาได้ต่ำกว่าแผนที่กำหนด_x000a_หลักสูตรวิศวกรรมอุตสาหกรรมและระบบการจัดการ_x000a_(หลักสูตรนานาชาติ)_x000a_รับได้ 50% ของแผนปี 2563 _x000a_แผนรับ 30 _x000a_(มคอ.2) รับได้ 15_x000a__x000a_ส่วนงานนำเสนอในปี 2564"/>
          </mc:Choice>
          <mc:Fallback>
            <filter val="รับนักศึกษาได้ต่ำกว่าแผนที่กำหนด _x000a__x000a_หลักสูตรวิทยาศาสตรบัณฑิต สาขาวิชาวิทยาศาสตร์การประกอบอาหารและการจัดการการบริการอาหาร (หลักสูตรนานาชาติ)_x000a_ปี 2563 รับได้ 3.34%_x000a__x000a_ส่วนงานนำเสนอในปี 2564"/>
            <filter val="รับนักศึกษาได้ต่ำกว่าแผนที่กำหนด_x000a__x000a_หลักสูตร เกษตรศาสตร์_x000a_ปี 2563 รับได้ 75.42%_x000a__x000a_ปี 2562 รับได้ 80.42%_x000a_ปี 2561 รับได้ 98.33%_x000a__x000a_ส่วนงานนำเสนอในปี 2564"/>
            <filter val="รับนักศึกษาได้ต่ำกว่าแผนที่กำหนด_x000a__x000a_หลักสูตร แพทยศาสตรบัณฑิต (นานาชาติ)_x000a_ปี 2563 รับได้ 55%_x000a_ปี 2562 รับได้ 64%_x000a_ปี 2561 รับได้ 54%"/>
            <filter val="รับนักศึกษาได้ต่ำกว่าแผนที่กำหนด_x000a__x000a_หลักสูตร สาขาวิชาการออกแบบอุตสาหกรรม _x000a_ปี 2563 รับได้ 20 %_x000a_ปี 2562 รับได้ 0 % _x000a_2561 รับได้ 100 %_x000a__x000a_ส่วนงานนำเสนอในปี 2564"/>
            <filter val="รับนักศึกษาได้ต่ำกว่าแผนที่กำหนด_x000a__x000a_หลักสูตรการจัดการโลจิสติกส์ (นานาชาติ) รับได้ 45% ของแผน_x000a_ปี 2563 แผนรับ 40 (มคอ.2) รับ 18 คน_x000a__x000a_(ปี 2562 รับได้ 18.0%)_x000a_(ปี 2561 รับได้ 24.0%)_x000a__x000a_"/>
            <filter val="รับนักศึกษาได้ต่ำกว่าแผนที่กำหนด_x000a__x000a_หลักสูตรการจัดการวิศวกรรมและการเป็นผู้ประกอบ_x000a_(หลักสูตรนานาชาติ)_x000a__x000a_รับได้ 27% ของแผนปี 2563 _x000a_แผนรับ 30 _x000a_(มคอ.2) รับได้ 8_x000a__x000a_ส่วนงานนำเสนอในปี 2564"/>
            <filter val="รับนักศึกษาได้ต่ำกว่าแผนที่กำหนด_x000a__x000a_หลักสูตรจุลชีววิทยาอุตสาหกรรม(นานาชาติ) _x000a__x000a_ไม่มีแผนรับใน มคอ.2_x000a__x000a_(ปี 2563 งดรับนักศึกษาเพื่อปรับปรุงหลักสูตร)_x000a_(ปี 2562 รับได้ 0.00%)_x000a_(ปี 2561 รับได้ 5.00%)_x000a_(ปี 2560 รับได้ 16.00%)"/>
            <filter val="รับนักศึกษาได้ต่ำกว่าแผนที่กำหนด_x000a__x000a_หลักสูตรเทคโนโลยีบัณฑิต สาขาวิชาบูรณาการนวัตกรรมเพื่อสินค้าและบริการ_x000a__x000a_ปี 2563 รับได้ 72%_x000a__x000a_ส่วนงานนำเสนอในปี 2564"/>
            <filter val="รับนักศึกษาได้ต่ำกว่าแผนที่กำหนด_x000a__x000a_หลักสูตรเทคโนโลยีสารสนเทศทางธุรกิจ (นานาชาติ) _x000a_(ปี 2563 รับได้ 40.00%)_x000a_(ปี 2562 รับได้ 43.33%)_x000a_(ปี 2561 รับได้ 33.33%)_x000a_(ปี 2560 รับได้ 33.33%)"/>
            <filter val="รับนักศึกษาได้ต่ำกว่าแผนที่กำหนด_x000a__x000a_หลักสูตรวิศวกรรมการบินและนักบินพาณิชย์ รับได้ 29% ของแผน_x000a_ปี 2563 แผนรับ 100 (มคอ.2) รับ 29 คน_x000a__x000a__x000a_(ปี 2562 รับได้ 41.0%)_x000a_(ปี 2561 รับได้ 74.0%)_x000a_(ปี 2560 รับได้ 62.5%)_x000a__x000a_"/>
            <filter val="รับนักศึกษาได้ต่ำกว่าแผนที่กำหนด_x000a__x000a_หลักสูตรวิศวกรรมพลังงาน_x000a_(หลักสูตรนานาชาติ)_x000a__x000a_รับได้ 20% ของแผนปี 2563 _x000a_แผนรับ 30 _x000a_(มคอ.2) รับได้ 6_x000a__x000a_ส่วนงานนำเสนอในปี 2564"/>
            <filter val="รับนักศึกษาได้ต่ำกว่าแผนที่กำหนด_x000a__x000a_หลักสูตรสัตวศาสตร์ (แผนการรับนักศึกษาใน มคอ.2 จำนวน 50 คน)_x000a_ปี 2563 รับได้ 36 %_x000a_ปี 2562 รับได้ 50 %_x000a_ปี 2561 รับได้ 64 %_x000a__x000a_ส่วนงานนำเสนอในปี 2564"/>
            <filter val="รับนักศึกษาได้ต่ำกว่าแผนที่กำหนด_x000a_หลักสูตร คณิตศาสตร์ประยุกต์_x000a_ปี 2563 รับได้ 69.23 %_x000a_ปี 2562 รับได้ 64.62 %_x000a_ปี 2561 รับได้ 121.54 % _x000a__x000a_ส่วนงานนำเสนอในปี 2564"/>
            <filter val="รับนักศึกษาได้ต่ำกว่าแผนที่กำหนด_x000a_หลักสูตร เคมีสิ่งแวดล้อม _x000a_ปี 2563 รับได้ 62.00 %_x000a_ปี 2562 รับได้ 106 %_x000a_ปี 2561 รับได้ 78 % _x000a__x000a_ส่วนงานนำเสนอในปี 2564"/>
            <filter val="รับนักศึกษาได้ต่ำกว่าแผนที่กำหนด_x000a_หลักสูตร เคมีอุตสาหกรรม_x000a_ปี 2563 รับได้ 46 %_x000a_ปี 2562 รับได้ 57 %_x000a_ปี 2561 รับได้ 88 %_x000a__x000a_ส่วนงานนำเสนอในปี 2564"/>
            <filter val="รับนักศึกษาได้ต่ำกว่าแผนที่กำหนด_x000a_หลักสูตร ฟิสิกส์ประยุกต์_x000a_ปี 2563 รับได้ 38.13 %_x000a_ปี 2562 รับได้ 51.25 %_x000a_ปี 2561 รับได้ 70.63 % _x000a__x000a_ส่วนงานนำเสนอในปี 2564"/>
            <filter val="รับนักศึกษาได้ต่ำกว่าแผนที่กำหนด_x000a_หลักสูตร วิทยาการคอมพิวเตอร์_x000a_ปี 2563 รับได้ 83.33 %_x000a_ปี 2562 รับได้ 85.3 %_x000a_ปี 2561 รับได้ 117 %_x000a__x000a_ส่วนงานนำเสนอในปี 2564"/>
            <filter val="รับนักศึกษาได้ต่ำกว่าแผนที่กำหนด_x000a_หลักสูตรวิศวกรรมเคมี_x000a_(หลักสูตรนานาชาติ)_x000a_รับได้ 57% ของแผนปี 2563 _x000a_แผนรับ 30 _x000a_(มคอ.2) รับได้ 17_x000a__x000a_ส่วนงานนำเสนอในปี 2564"/>
            <filter val="รับนักศึกษาได้ต่ำกว่าแผนที่กำหนด_x000a_หลักสูตรวิศวกรรมนวัตกรรมคอมพิวเตอร์_x000a_(หลักสูตรนานาชาติ)_x000a_รับได้ 53% ของแผนปี 2563 _x000a_แผนรับ 30 _x000a_(มคอ.2) รับได้ 16_x000a__x000a__x000a_ส่วนงานนำเสนอในปี 2564"/>
            <filter val="รับนักศึกษาได้ต่ำกว่าแผนที่กำหนด_x000a_หลักสูตรวิศวกรรมไฟฟ้า_x000a_(หลักสูตรนานาชาติ)_x000a_รับได้ 80% ของแผนปี 2563 _x000a_แผนรับ 30 _x000a_(มคอ.2) รับได้ 24_x000a__x000a__x000a_ส่วนงานนำเสนอในปี 2564"/>
            <filter val="รับนักศึกษาได้ต่ำกว่าแผนที่กำหนด_x000a_หลักสูตรวิศวกรรมโยธา_x000a_(หลักสูตรนานาชาติ)_x000a_รับได้ 73% ของแผนปี 2563 _x000a_แผนรับ 30 _x000a_(มคอ.2) รับได้ 22_x000a__x000a_ส่วนงานนำเสนอในปี 2564"/>
            <filter val="รับนักศึกษาได้ต่ำกว่าแผนที่กำหนด_x000a_หลักสูตรวิศวกรรมอุตสาหกรรมและระบบการจัดการ_x000a_(หลักสูตรนานาชาติ)_x000a_รับได้ 50% ของแผนปี 2563 _x000a_แผนรับ 30 _x000a_(มคอ.2) รับได้ 15_x000a__x000a_ส่วนงานนำเสนอในปี 2564"/>
          </mc:Fallback>
        </mc:AlternateContent>
      </filters>
    </filterColumn>
  </autoFilter>
  <mergeCells count="2">
    <mergeCell ref="A1:R1"/>
    <mergeCell ref="A2:R2"/>
  </mergeCells>
  <pageMargins left="0.23622047244094491" right="0.23622047244094491" top="0.74803149606299213" bottom="0.74803149606299213" header="0.31496062992125984" footer="0.31496062992125984"/>
  <pageSetup paperSize="66"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FCC6-45C3-44A3-AAAD-96BFE56E46BD}">
  <dimension ref="A1:K135"/>
  <sheetViews>
    <sheetView workbookViewId="0">
      <selection activeCell="N122" sqref="N122"/>
    </sheetView>
  </sheetViews>
  <sheetFormatPr defaultRowHeight="12.75" x14ac:dyDescent="0.2"/>
  <cols>
    <col min="1" max="1" width="15.85546875" customWidth="1"/>
    <col min="2" max="2" width="21.5703125" customWidth="1"/>
    <col min="6" max="6" width="22" customWidth="1"/>
  </cols>
  <sheetData>
    <row r="1" spans="1:2" ht="43.5" x14ac:dyDescent="0.2">
      <c r="A1" s="33" t="s">
        <v>1</v>
      </c>
      <c r="B1" s="33" t="s">
        <v>109</v>
      </c>
    </row>
    <row r="2" spans="1:2" ht="21.75" x14ac:dyDescent="0.5">
      <c r="A2" s="38" t="s">
        <v>125</v>
      </c>
      <c r="B2" s="40">
        <v>74.39</v>
      </c>
    </row>
    <row r="3" spans="1:2" ht="21.75" x14ac:dyDescent="0.2">
      <c r="A3" s="34" t="s">
        <v>111</v>
      </c>
      <c r="B3" s="35">
        <v>83.33</v>
      </c>
    </row>
    <row r="4" spans="1:2" ht="21.75" x14ac:dyDescent="0.2">
      <c r="A4" s="34" t="s">
        <v>119</v>
      </c>
      <c r="B4" s="35">
        <v>83.33</v>
      </c>
    </row>
    <row r="5" spans="1:2" ht="21.75" x14ac:dyDescent="0.2">
      <c r="A5" s="34" t="s">
        <v>118</v>
      </c>
      <c r="B5" s="35">
        <v>83.33</v>
      </c>
    </row>
    <row r="6" spans="1:2" ht="21.75" x14ac:dyDescent="0.2">
      <c r="A6" s="34" t="s">
        <v>120</v>
      </c>
      <c r="B6" s="35">
        <v>83.33</v>
      </c>
    </row>
    <row r="7" spans="1:2" ht="21.75" x14ac:dyDescent="0.2">
      <c r="A7" s="34" t="s">
        <v>133</v>
      </c>
      <c r="B7" s="35">
        <v>83.33</v>
      </c>
    </row>
    <row r="8" spans="1:2" ht="21.75" x14ac:dyDescent="0.2">
      <c r="A8" s="34" t="s">
        <v>121</v>
      </c>
      <c r="B8" s="35">
        <v>83.33</v>
      </c>
    </row>
    <row r="9" spans="1:2" ht="21.75" x14ac:dyDescent="0.2">
      <c r="A9" s="34" t="s">
        <v>135</v>
      </c>
      <c r="B9" s="35">
        <v>83.33</v>
      </c>
    </row>
    <row r="10" spans="1:2" ht="21.75" x14ac:dyDescent="0.2">
      <c r="A10" s="34" t="s">
        <v>110</v>
      </c>
      <c r="B10" s="35">
        <v>77.78</v>
      </c>
    </row>
    <row r="11" spans="1:2" ht="21.75" x14ac:dyDescent="0.2">
      <c r="A11" s="34" t="s">
        <v>112</v>
      </c>
      <c r="B11" s="35">
        <v>71.430000000000007</v>
      </c>
    </row>
    <row r="12" spans="1:2" ht="21.75" x14ac:dyDescent="0.2">
      <c r="A12" s="34" t="s">
        <v>115</v>
      </c>
      <c r="B12" s="35">
        <v>71.430000000000007</v>
      </c>
    </row>
    <row r="13" spans="1:2" ht="21.75" x14ac:dyDescent="0.2">
      <c r="A13" s="34" t="s">
        <v>116</v>
      </c>
      <c r="B13" s="35">
        <v>71.430000000000007</v>
      </c>
    </row>
    <row r="14" spans="1:2" ht="21.75" x14ac:dyDescent="0.2">
      <c r="A14" s="34" t="s">
        <v>123</v>
      </c>
      <c r="B14" s="35">
        <v>71.430000000000007</v>
      </c>
    </row>
    <row r="15" spans="1:2" ht="21.75" x14ac:dyDescent="0.2">
      <c r="A15" s="34" t="s">
        <v>124</v>
      </c>
      <c r="B15" s="35">
        <v>71.430000000000007</v>
      </c>
    </row>
    <row r="16" spans="1:2" ht="21.75" x14ac:dyDescent="0.2">
      <c r="A16" s="34" t="s">
        <v>134</v>
      </c>
      <c r="B16" s="35">
        <v>71.430000000000007</v>
      </c>
    </row>
    <row r="17" spans="1:2" ht="21.75" x14ac:dyDescent="0.2">
      <c r="A17" s="34" t="s">
        <v>117</v>
      </c>
      <c r="B17" s="35">
        <v>71.430000000000007</v>
      </c>
    </row>
    <row r="18" spans="1:2" ht="21.75" x14ac:dyDescent="0.2">
      <c r="A18" s="34" t="s">
        <v>113</v>
      </c>
      <c r="B18" s="35">
        <v>62.5</v>
      </c>
    </row>
    <row r="19" spans="1:2" ht="21.75" x14ac:dyDescent="0.2">
      <c r="A19" s="39" t="s">
        <v>114</v>
      </c>
      <c r="B19" s="41">
        <v>62.5</v>
      </c>
    </row>
    <row r="42" spans="1:2" ht="43.5" x14ac:dyDescent="0.2">
      <c r="A42" s="33" t="s">
        <v>1</v>
      </c>
      <c r="B42" s="33" t="s">
        <v>109</v>
      </c>
    </row>
    <row r="43" spans="1:2" ht="21.75" x14ac:dyDescent="0.2">
      <c r="A43" s="34" t="s">
        <v>132</v>
      </c>
      <c r="B43" s="35">
        <v>83.33</v>
      </c>
    </row>
    <row r="44" spans="1:2" ht="21.75" x14ac:dyDescent="0.2">
      <c r="A44" s="34" t="s">
        <v>130</v>
      </c>
      <c r="B44" s="35">
        <v>75</v>
      </c>
    </row>
    <row r="45" spans="1:2" ht="21.75" x14ac:dyDescent="0.2">
      <c r="A45" s="34" t="s">
        <v>131</v>
      </c>
      <c r="B45" s="35">
        <v>75</v>
      </c>
    </row>
    <row r="46" spans="1:2" ht="21.75" x14ac:dyDescent="0.2">
      <c r="A46" s="34" t="s">
        <v>127</v>
      </c>
      <c r="B46" s="35">
        <v>66.67</v>
      </c>
    </row>
    <row r="47" spans="1:2" ht="21.75" x14ac:dyDescent="0.2">
      <c r="A47" s="34" t="s">
        <v>128</v>
      </c>
      <c r="B47" s="35">
        <v>66.67</v>
      </c>
    </row>
    <row r="48" spans="1:2" ht="21.75" x14ac:dyDescent="0.2">
      <c r="A48" s="34" t="s">
        <v>129</v>
      </c>
      <c r="B48" s="35">
        <v>66.67</v>
      </c>
    </row>
    <row r="49" spans="1:2" ht="21.75" x14ac:dyDescent="0.2">
      <c r="A49" s="36" t="s">
        <v>126</v>
      </c>
      <c r="B49" s="37">
        <v>65.95</v>
      </c>
    </row>
    <row r="74" spans="1:2" ht="43.5" x14ac:dyDescent="0.2">
      <c r="A74" s="33" t="s">
        <v>1</v>
      </c>
      <c r="B74" s="33" t="s">
        <v>109</v>
      </c>
    </row>
    <row r="75" spans="1:2" ht="21.75" x14ac:dyDescent="0.5">
      <c r="A75" s="38" t="s">
        <v>154</v>
      </c>
      <c r="B75" s="40">
        <v>74.39</v>
      </c>
    </row>
    <row r="76" spans="1:2" ht="21.75" x14ac:dyDescent="0.2">
      <c r="A76" s="34" t="s">
        <v>152</v>
      </c>
      <c r="B76" s="35">
        <v>83.33</v>
      </c>
    </row>
    <row r="77" spans="1:2" ht="21.75" x14ac:dyDescent="0.2">
      <c r="A77" s="34" t="s">
        <v>136</v>
      </c>
      <c r="B77" s="35">
        <v>83.33</v>
      </c>
    </row>
    <row r="78" spans="1:2" ht="21.75" x14ac:dyDescent="0.2">
      <c r="A78" s="34" t="s">
        <v>149</v>
      </c>
      <c r="B78" s="35">
        <v>83.33</v>
      </c>
    </row>
    <row r="79" spans="1:2" ht="21.75" x14ac:dyDescent="0.2">
      <c r="A79" s="34" t="s">
        <v>137</v>
      </c>
      <c r="B79" s="35">
        <v>83.33</v>
      </c>
    </row>
    <row r="80" spans="1:2" ht="43.5" x14ac:dyDescent="0.2">
      <c r="A80" s="34" t="s">
        <v>138</v>
      </c>
      <c r="B80" s="35">
        <v>83.33</v>
      </c>
    </row>
    <row r="81" spans="1:2" ht="21.75" x14ac:dyDescent="0.2">
      <c r="A81" s="34" t="s">
        <v>150</v>
      </c>
      <c r="B81" s="35">
        <v>83.33</v>
      </c>
    </row>
    <row r="82" spans="1:2" ht="21.75" x14ac:dyDescent="0.2">
      <c r="A82" s="34" t="s">
        <v>139</v>
      </c>
      <c r="B82" s="35">
        <v>83.33</v>
      </c>
    </row>
    <row r="83" spans="1:2" ht="21.75" x14ac:dyDescent="0.2">
      <c r="A83" s="34" t="s">
        <v>148</v>
      </c>
      <c r="B83" s="35">
        <v>83.33</v>
      </c>
    </row>
    <row r="84" spans="1:2" ht="21.75" x14ac:dyDescent="0.2">
      <c r="A84" s="34" t="s">
        <v>151</v>
      </c>
      <c r="B84" s="35">
        <v>77.78</v>
      </c>
    </row>
    <row r="85" spans="1:2" ht="21.75" x14ac:dyDescent="0.2">
      <c r="A85" s="34" t="s">
        <v>141</v>
      </c>
      <c r="B85" s="35">
        <v>75</v>
      </c>
    </row>
    <row r="86" spans="1:2" ht="21.75" x14ac:dyDescent="0.2">
      <c r="A86" s="34" t="s">
        <v>140</v>
      </c>
      <c r="B86" s="35">
        <v>75</v>
      </c>
    </row>
    <row r="87" spans="1:2" ht="21.75" x14ac:dyDescent="0.2">
      <c r="A87" s="34" t="s">
        <v>112</v>
      </c>
      <c r="B87" s="35">
        <v>71.430000000000007</v>
      </c>
    </row>
    <row r="88" spans="1:2" ht="21.75" x14ac:dyDescent="0.2">
      <c r="A88" s="34" t="s">
        <v>115</v>
      </c>
      <c r="B88" s="35">
        <v>71.430000000000007</v>
      </c>
    </row>
    <row r="89" spans="1:2" ht="43.5" x14ac:dyDescent="0.2">
      <c r="A89" s="34" t="s">
        <v>142</v>
      </c>
      <c r="B89" s="35">
        <v>71.430000000000007</v>
      </c>
    </row>
    <row r="90" spans="1:2" ht="21.75" x14ac:dyDescent="0.2">
      <c r="A90" s="34" t="s">
        <v>143</v>
      </c>
      <c r="B90" s="35">
        <v>71.430000000000007</v>
      </c>
    </row>
    <row r="91" spans="1:2" ht="21.75" x14ac:dyDescent="0.2">
      <c r="A91" s="34" t="s">
        <v>153</v>
      </c>
      <c r="B91" s="35">
        <v>71.430000000000007</v>
      </c>
    </row>
    <row r="92" spans="1:2" ht="21.75" x14ac:dyDescent="0.2">
      <c r="A92" s="34" t="s">
        <v>134</v>
      </c>
      <c r="B92" s="35">
        <v>71.430000000000007</v>
      </c>
    </row>
    <row r="93" spans="1:2" ht="21.75" x14ac:dyDescent="0.2">
      <c r="A93" s="34" t="s">
        <v>146</v>
      </c>
      <c r="B93" s="35">
        <v>71.430000000000007</v>
      </c>
    </row>
    <row r="94" spans="1:2" ht="21.75" x14ac:dyDescent="0.2">
      <c r="A94" s="34" t="s">
        <v>145</v>
      </c>
      <c r="B94" s="35">
        <v>66.67</v>
      </c>
    </row>
    <row r="95" spans="1:2" ht="21.75" x14ac:dyDescent="0.2">
      <c r="A95" s="34" t="s">
        <v>144</v>
      </c>
      <c r="B95" s="35">
        <v>66.67</v>
      </c>
    </row>
    <row r="96" spans="1:2" ht="21.75" x14ac:dyDescent="0.2">
      <c r="A96" s="34" t="s">
        <v>59</v>
      </c>
      <c r="B96" s="35">
        <v>66.67</v>
      </c>
    </row>
    <row r="97" spans="1:11" ht="21.75" x14ac:dyDescent="0.2">
      <c r="A97" s="34" t="s">
        <v>60</v>
      </c>
      <c r="B97" s="35">
        <v>65.95</v>
      </c>
    </row>
    <row r="98" spans="1:11" ht="21.75" x14ac:dyDescent="0.2">
      <c r="A98" s="36" t="s">
        <v>16</v>
      </c>
      <c r="B98" s="37">
        <v>62.5</v>
      </c>
    </row>
    <row r="99" spans="1:11" ht="21.75" x14ac:dyDescent="0.2">
      <c r="A99" s="39" t="s">
        <v>147</v>
      </c>
      <c r="B99" s="41">
        <v>62.5</v>
      </c>
    </row>
    <row r="103" spans="1:11" ht="24" x14ac:dyDescent="0.55000000000000004">
      <c r="F103" s="154" t="s">
        <v>171</v>
      </c>
      <c r="G103" s="154"/>
      <c r="H103" s="154"/>
      <c r="I103" s="154"/>
      <c r="J103" s="154"/>
    </row>
    <row r="104" spans="1:11" ht="24" x14ac:dyDescent="0.55000000000000004">
      <c r="F104" s="53" t="s">
        <v>169</v>
      </c>
      <c r="G104" s="53" t="s">
        <v>170</v>
      </c>
      <c r="H104" s="53" t="s">
        <v>34</v>
      </c>
      <c r="I104" s="53" t="s">
        <v>35</v>
      </c>
      <c r="J104" s="54" t="s">
        <v>36</v>
      </c>
      <c r="K104" s="57" t="s">
        <v>30</v>
      </c>
    </row>
    <row r="105" spans="1:11" ht="24" x14ac:dyDescent="0.55000000000000004">
      <c r="F105" s="52" t="s">
        <v>12</v>
      </c>
      <c r="G105" s="51">
        <v>11</v>
      </c>
      <c r="H105" s="51">
        <v>0</v>
      </c>
      <c r="I105" s="51">
        <v>0</v>
      </c>
      <c r="J105" s="55">
        <v>0</v>
      </c>
      <c r="K105" s="58">
        <v>11</v>
      </c>
    </row>
    <row r="106" spans="1:11" ht="24" x14ac:dyDescent="0.55000000000000004">
      <c r="F106" s="52" t="s">
        <v>18</v>
      </c>
      <c r="G106" s="51">
        <v>2</v>
      </c>
      <c r="H106" s="51">
        <v>0</v>
      </c>
      <c r="I106" s="51">
        <v>0</v>
      </c>
      <c r="J106" s="55">
        <v>0</v>
      </c>
      <c r="K106" s="58">
        <v>2</v>
      </c>
    </row>
    <row r="107" spans="1:11" ht="24" x14ac:dyDescent="0.55000000000000004">
      <c r="F107" s="52" t="s">
        <v>21</v>
      </c>
      <c r="G107" s="51">
        <v>16</v>
      </c>
      <c r="H107" s="51">
        <v>0</v>
      </c>
      <c r="I107" s="51">
        <v>0</v>
      </c>
      <c r="J107" s="56">
        <v>0</v>
      </c>
      <c r="K107" s="58">
        <v>16</v>
      </c>
    </row>
    <row r="108" spans="1:11" ht="24" x14ac:dyDescent="0.55000000000000004">
      <c r="J108" s="57" t="s">
        <v>30</v>
      </c>
      <c r="K108" s="59">
        <v>29</v>
      </c>
    </row>
    <row r="109" spans="1:11" ht="24" x14ac:dyDescent="0.55000000000000004">
      <c r="K109" s="50"/>
    </row>
    <row r="110" spans="1:11" ht="24" x14ac:dyDescent="0.55000000000000004">
      <c r="F110" s="155" t="s">
        <v>173</v>
      </c>
      <c r="G110" s="156"/>
      <c r="H110" s="156"/>
      <c r="I110" s="156"/>
      <c r="J110" s="157"/>
    </row>
    <row r="111" spans="1:11" ht="21" customHeight="1" x14ac:dyDescent="0.55000000000000004">
      <c r="F111" s="60" t="s">
        <v>169</v>
      </c>
      <c r="G111" s="60" t="s">
        <v>170</v>
      </c>
      <c r="H111" s="60" t="s">
        <v>34</v>
      </c>
      <c r="I111" s="60" t="s">
        <v>35</v>
      </c>
      <c r="J111" s="54" t="s">
        <v>36</v>
      </c>
      <c r="K111" s="57" t="s">
        <v>30</v>
      </c>
    </row>
    <row r="112" spans="1:11" ht="24" x14ac:dyDescent="0.55000000000000004">
      <c r="F112" s="52" t="s">
        <v>12</v>
      </c>
      <c r="G112" s="61">
        <v>7</v>
      </c>
      <c r="H112" s="61">
        <v>2</v>
      </c>
      <c r="I112" s="61">
        <v>1</v>
      </c>
      <c r="J112" s="62">
        <v>1</v>
      </c>
      <c r="K112" s="58">
        <v>11</v>
      </c>
    </row>
    <row r="113" spans="6:11" ht="24" x14ac:dyDescent="0.55000000000000004">
      <c r="F113" s="52" t="s">
        <v>18</v>
      </c>
      <c r="G113" s="61">
        <v>2</v>
      </c>
      <c r="H113" s="61">
        <v>0</v>
      </c>
      <c r="I113" s="61">
        <v>0</v>
      </c>
      <c r="J113" s="62">
        <v>0</v>
      </c>
      <c r="K113" s="58">
        <v>2</v>
      </c>
    </row>
    <row r="114" spans="6:11" ht="24" x14ac:dyDescent="0.55000000000000004">
      <c r="F114" s="52" t="s">
        <v>21</v>
      </c>
      <c r="G114" s="61">
        <v>2</v>
      </c>
      <c r="H114" s="61">
        <v>0</v>
      </c>
      <c r="I114" s="61">
        <v>8</v>
      </c>
      <c r="J114" s="63">
        <v>6</v>
      </c>
      <c r="K114" s="58">
        <v>16</v>
      </c>
    </row>
    <row r="115" spans="6:11" ht="24" x14ac:dyDescent="0.55000000000000004">
      <c r="J115" s="57" t="s">
        <v>30</v>
      </c>
      <c r="K115" s="59">
        <v>29</v>
      </c>
    </row>
    <row r="117" spans="6:11" ht="24" x14ac:dyDescent="0.55000000000000004">
      <c r="F117" s="154" t="s">
        <v>172</v>
      </c>
      <c r="G117" s="154"/>
      <c r="H117" s="154"/>
      <c r="I117" s="154"/>
      <c r="J117" s="154"/>
    </row>
    <row r="118" spans="6:11" ht="24" x14ac:dyDescent="0.55000000000000004">
      <c r="F118" s="53" t="s">
        <v>169</v>
      </c>
      <c r="G118" s="53" t="s">
        <v>170</v>
      </c>
      <c r="H118" s="53" t="s">
        <v>34</v>
      </c>
      <c r="I118" s="53" t="s">
        <v>35</v>
      </c>
      <c r="J118" s="54" t="s">
        <v>36</v>
      </c>
      <c r="K118" s="57" t="s">
        <v>30</v>
      </c>
    </row>
    <row r="119" spans="6:11" ht="24" x14ac:dyDescent="0.55000000000000004">
      <c r="F119" s="52" t="s">
        <v>21</v>
      </c>
      <c r="G119" s="51"/>
      <c r="H119" s="51"/>
      <c r="I119" s="51">
        <v>33</v>
      </c>
      <c r="J119" s="56">
        <v>1</v>
      </c>
      <c r="K119" s="58">
        <v>34</v>
      </c>
    </row>
    <row r="120" spans="6:11" ht="24" x14ac:dyDescent="0.55000000000000004">
      <c r="J120" s="57" t="s">
        <v>30</v>
      </c>
      <c r="K120" s="59">
        <v>34</v>
      </c>
    </row>
    <row r="122" spans="6:11" ht="24" x14ac:dyDescent="0.55000000000000004">
      <c r="F122" s="154" t="s">
        <v>174</v>
      </c>
      <c r="G122" s="154"/>
      <c r="H122" s="154"/>
      <c r="I122" s="154"/>
      <c r="J122" s="154"/>
    </row>
    <row r="123" spans="6:11" ht="24" x14ac:dyDescent="0.55000000000000004">
      <c r="F123" s="53" t="s">
        <v>169</v>
      </c>
      <c r="G123" s="53" t="s">
        <v>170</v>
      </c>
      <c r="H123" s="53" t="s">
        <v>34</v>
      </c>
      <c r="I123" s="53" t="s">
        <v>35</v>
      </c>
      <c r="J123" s="54" t="s">
        <v>36</v>
      </c>
      <c r="K123" s="57" t="s">
        <v>30</v>
      </c>
    </row>
    <row r="124" spans="6:11" ht="24" x14ac:dyDescent="0.55000000000000004">
      <c r="F124" s="52" t="s">
        <v>21</v>
      </c>
      <c r="G124" s="61"/>
      <c r="H124" s="61"/>
      <c r="I124" s="61">
        <v>21</v>
      </c>
      <c r="J124" s="63">
        <v>13</v>
      </c>
      <c r="K124" s="58">
        <v>34</v>
      </c>
    </row>
    <row r="125" spans="6:11" ht="24" x14ac:dyDescent="0.55000000000000004">
      <c r="J125" s="57" t="s">
        <v>30</v>
      </c>
      <c r="K125" s="59">
        <v>34</v>
      </c>
    </row>
    <row r="135" ht="21" customHeight="1" x14ac:dyDescent="0.2"/>
  </sheetData>
  <sortState xmlns:xlrd2="http://schemas.microsoft.com/office/spreadsheetml/2017/richdata2" ref="A43:B49">
    <sortCondition descending="1" ref="B42"/>
  </sortState>
  <mergeCells count="4">
    <mergeCell ref="F103:J103"/>
    <mergeCell ref="F122:J122"/>
    <mergeCell ref="F117:J117"/>
    <mergeCell ref="F110:J1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BAAF2-677B-451F-94CD-7680970C5EA2}">
  <dimension ref="A1:J143"/>
  <sheetViews>
    <sheetView topLeftCell="A62" zoomScale="80" zoomScaleNormal="80" workbookViewId="0">
      <selection activeCell="E171" sqref="E171"/>
    </sheetView>
  </sheetViews>
  <sheetFormatPr defaultRowHeight="12.75" x14ac:dyDescent="0.2"/>
  <cols>
    <col min="1" max="1" width="24" customWidth="1"/>
    <col min="2" max="2" width="31" customWidth="1"/>
    <col min="6" max="6" width="20.140625" customWidth="1"/>
    <col min="7" max="7" width="15.7109375" customWidth="1"/>
    <col min="8" max="8" width="18" customWidth="1"/>
  </cols>
  <sheetData>
    <row r="1" spans="1:2" ht="43.5" x14ac:dyDescent="0.2">
      <c r="A1" s="33" t="s">
        <v>1</v>
      </c>
      <c r="B1" s="33" t="s">
        <v>109</v>
      </c>
    </row>
    <row r="2" spans="1:2" ht="21.75" x14ac:dyDescent="0.2">
      <c r="A2" s="34" t="s">
        <v>111</v>
      </c>
      <c r="B2" s="35">
        <v>83.33</v>
      </c>
    </row>
    <row r="3" spans="1:2" ht="21.75" x14ac:dyDescent="0.2">
      <c r="A3" s="34" t="s">
        <v>119</v>
      </c>
      <c r="B3" s="35">
        <v>83.33</v>
      </c>
    </row>
    <row r="4" spans="1:2" ht="21.75" x14ac:dyDescent="0.2">
      <c r="A4" s="34" t="s">
        <v>118</v>
      </c>
      <c r="B4" s="35">
        <v>83.33</v>
      </c>
    </row>
    <row r="5" spans="1:2" ht="21.75" x14ac:dyDescent="0.2">
      <c r="A5" s="34" t="s">
        <v>120</v>
      </c>
      <c r="B5" s="35">
        <v>83.33</v>
      </c>
    </row>
    <row r="6" spans="1:2" ht="21.75" x14ac:dyDescent="0.2">
      <c r="A6" s="34" t="s">
        <v>133</v>
      </c>
      <c r="B6" s="35">
        <v>83.33</v>
      </c>
    </row>
    <row r="7" spans="1:2" ht="21.75" x14ac:dyDescent="0.2">
      <c r="A7" s="34" t="s">
        <v>121</v>
      </c>
      <c r="B7" s="35">
        <v>83.33</v>
      </c>
    </row>
    <row r="8" spans="1:2" ht="21.75" x14ac:dyDescent="0.2">
      <c r="A8" s="34" t="s">
        <v>135</v>
      </c>
      <c r="B8" s="35">
        <v>83.33</v>
      </c>
    </row>
    <row r="9" spans="1:2" ht="21.75" x14ac:dyDescent="0.2">
      <c r="A9" s="34" t="s">
        <v>132</v>
      </c>
      <c r="B9" s="35">
        <v>83.33</v>
      </c>
    </row>
    <row r="10" spans="1:2" ht="21.75" x14ac:dyDescent="0.2">
      <c r="A10" s="34" t="s">
        <v>110</v>
      </c>
      <c r="B10" s="35">
        <v>77.78</v>
      </c>
    </row>
    <row r="11" spans="1:2" ht="21.75" x14ac:dyDescent="0.2">
      <c r="A11" s="34" t="s">
        <v>130</v>
      </c>
      <c r="B11" s="35">
        <v>75</v>
      </c>
    </row>
    <row r="12" spans="1:2" ht="21.75" x14ac:dyDescent="0.2">
      <c r="A12" s="34" t="s">
        <v>131</v>
      </c>
      <c r="B12" s="35">
        <v>75</v>
      </c>
    </row>
    <row r="13" spans="1:2" ht="18.75" customHeight="1" x14ac:dyDescent="0.5">
      <c r="A13" s="38" t="s">
        <v>125</v>
      </c>
      <c r="B13" s="40">
        <v>74.39</v>
      </c>
    </row>
    <row r="14" spans="1:2" ht="21.75" x14ac:dyDescent="0.2">
      <c r="A14" s="34" t="s">
        <v>112</v>
      </c>
      <c r="B14" s="35">
        <v>71.430000000000007</v>
      </c>
    </row>
    <row r="15" spans="1:2" ht="18.75" customHeight="1" x14ac:dyDescent="0.2">
      <c r="A15" s="34" t="s">
        <v>115</v>
      </c>
      <c r="B15" s="35">
        <v>71.430000000000007</v>
      </c>
    </row>
    <row r="16" spans="1:2" ht="21.75" x14ac:dyDescent="0.2">
      <c r="A16" s="34" t="s">
        <v>116</v>
      </c>
      <c r="B16" s="35">
        <v>71.430000000000007</v>
      </c>
    </row>
    <row r="17" spans="1:2" ht="18.75" customHeight="1" x14ac:dyDescent="0.2">
      <c r="A17" s="34" t="s">
        <v>123</v>
      </c>
      <c r="B17" s="35">
        <v>71.430000000000007</v>
      </c>
    </row>
    <row r="18" spans="1:2" ht="21.75" x14ac:dyDescent="0.2">
      <c r="A18" s="34" t="s">
        <v>122</v>
      </c>
      <c r="B18" s="35">
        <v>71.430000000000007</v>
      </c>
    </row>
    <row r="19" spans="1:2" ht="21.75" x14ac:dyDescent="0.2">
      <c r="A19" s="34" t="s">
        <v>134</v>
      </c>
      <c r="B19" s="35">
        <v>71.430000000000007</v>
      </c>
    </row>
    <row r="20" spans="1:2" ht="21.75" x14ac:dyDescent="0.2">
      <c r="A20" s="34" t="s">
        <v>117</v>
      </c>
      <c r="B20" s="35">
        <v>71.430000000000007</v>
      </c>
    </row>
    <row r="21" spans="1:2" ht="21.75" x14ac:dyDescent="0.2">
      <c r="A21" s="34" t="s">
        <v>127</v>
      </c>
      <c r="B21" s="35">
        <v>66.67</v>
      </c>
    </row>
    <row r="22" spans="1:2" ht="21.75" x14ac:dyDescent="0.2">
      <c r="A22" s="34" t="s">
        <v>128</v>
      </c>
      <c r="B22" s="35">
        <v>66.67</v>
      </c>
    </row>
    <row r="23" spans="1:2" ht="21.75" x14ac:dyDescent="0.2">
      <c r="A23" s="34" t="s">
        <v>129</v>
      </c>
      <c r="B23" s="35">
        <v>66.67</v>
      </c>
    </row>
    <row r="24" spans="1:2" ht="21.75" x14ac:dyDescent="0.2">
      <c r="A24" s="34" t="s">
        <v>126</v>
      </c>
      <c r="B24" s="35">
        <v>65.95</v>
      </c>
    </row>
    <row r="25" spans="1:2" ht="21.75" x14ac:dyDescent="0.2">
      <c r="A25" s="36" t="s">
        <v>113</v>
      </c>
      <c r="B25" s="37">
        <v>62.5</v>
      </c>
    </row>
    <row r="26" spans="1:2" ht="18.75" customHeight="1" x14ac:dyDescent="0.2">
      <c r="A26" s="39" t="s">
        <v>114</v>
      </c>
      <c r="B26" s="41">
        <v>62.5</v>
      </c>
    </row>
    <row r="44" spans="8:10" ht="51" x14ac:dyDescent="0.2">
      <c r="I44" t="s">
        <v>31</v>
      </c>
      <c r="J44" t="s">
        <v>32</v>
      </c>
    </row>
    <row r="45" spans="8:10" x14ac:dyDescent="0.2">
      <c r="H45" t="s">
        <v>33</v>
      </c>
      <c r="I45">
        <v>29</v>
      </c>
      <c r="J45">
        <v>15</v>
      </c>
    </row>
    <row r="46" spans="8:10" x14ac:dyDescent="0.2">
      <c r="H46" t="s">
        <v>34</v>
      </c>
      <c r="I46">
        <v>0</v>
      </c>
      <c r="J46">
        <v>2</v>
      </c>
    </row>
    <row r="47" spans="8:10" x14ac:dyDescent="0.2">
      <c r="H47" t="s">
        <v>35</v>
      </c>
      <c r="I47">
        <v>0</v>
      </c>
      <c r="J47">
        <v>8</v>
      </c>
    </row>
    <row r="48" spans="8:10" x14ac:dyDescent="0.2">
      <c r="H48" t="s">
        <v>36</v>
      </c>
      <c r="I48">
        <v>0</v>
      </c>
      <c r="J48">
        <v>4</v>
      </c>
    </row>
    <row r="49" spans="1:4" ht="25.5" x14ac:dyDescent="0.2">
      <c r="B49" t="s">
        <v>28</v>
      </c>
      <c r="C49" t="s">
        <v>29</v>
      </c>
      <c r="D49" t="s">
        <v>30</v>
      </c>
    </row>
    <row r="50" spans="1:4" x14ac:dyDescent="0.2">
      <c r="A50" t="s">
        <v>12</v>
      </c>
      <c r="B50">
        <v>11</v>
      </c>
      <c r="C50">
        <v>0</v>
      </c>
      <c r="D50">
        <v>11</v>
      </c>
    </row>
    <row r="51" spans="1:4" x14ac:dyDescent="0.2">
      <c r="A51" t="s">
        <v>27</v>
      </c>
      <c r="B51">
        <v>16</v>
      </c>
      <c r="C51">
        <v>34</v>
      </c>
      <c r="D51">
        <v>50</v>
      </c>
    </row>
    <row r="52" spans="1:4" x14ac:dyDescent="0.2">
      <c r="A52" t="s">
        <v>18</v>
      </c>
      <c r="B52">
        <v>2</v>
      </c>
      <c r="C52">
        <v>0</v>
      </c>
      <c r="D52">
        <v>2</v>
      </c>
    </row>
    <row r="72" spans="8:10" ht="51" x14ac:dyDescent="0.2">
      <c r="I72" t="s">
        <v>37</v>
      </c>
      <c r="J72" t="s">
        <v>38</v>
      </c>
    </row>
    <row r="73" spans="8:10" x14ac:dyDescent="0.2">
      <c r="H73" t="s">
        <v>33</v>
      </c>
      <c r="I73">
        <v>0</v>
      </c>
      <c r="J73">
        <v>0</v>
      </c>
    </row>
    <row r="74" spans="8:10" x14ac:dyDescent="0.2">
      <c r="H74" t="s">
        <v>34</v>
      </c>
      <c r="I74">
        <v>0</v>
      </c>
      <c r="J74">
        <v>0</v>
      </c>
    </row>
    <row r="75" spans="8:10" x14ac:dyDescent="0.2">
      <c r="H75" t="s">
        <v>35</v>
      </c>
      <c r="I75">
        <v>6</v>
      </c>
      <c r="J75">
        <v>4</v>
      </c>
    </row>
    <row r="76" spans="8:10" x14ac:dyDescent="0.2">
      <c r="H76" t="s">
        <v>36</v>
      </c>
      <c r="I76">
        <v>4</v>
      </c>
      <c r="J76">
        <v>6</v>
      </c>
    </row>
    <row r="95" spans="6:8" ht="25.5" x14ac:dyDescent="0.2">
      <c r="G95" s="30" t="s">
        <v>1</v>
      </c>
      <c r="H95" s="30" t="s">
        <v>87</v>
      </c>
    </row>
    <row r="96" spans="6:8" x14ac:dyDescent="0.2">
      <c r="F96" t="s">
        <v>55</v>
      </c>
      <c r="G96" t="s">
        <v>88</v>
      </c>
      <c r="H96">
        <v>29</v>
      </c>
    </row>
    <row r="97" spans="6:8" x14ac:dyDescent="0.2">
      <c r="F97" t="s">
        <v>86</v>
      </c>
      <c r="G97" t="s">
        <v>89</v>
      </c>
      <c r="H97">
        <v>11</v>
      </c>
    </row>
    <row r="98" spans="6:8" x14ac:dyDescent="0.2">
      <c r="F98" t="s">
        <v>19</v>
      </c>
      <c r="G98" t="s">
        <v>90</v>
      </c>
      <c r="H98">
        <v>5</v>
      </c>
    </row>
    <row r="99" spans="6:8" x14ac:dyDescent="0.2">
      <c r="F99" t="s">
        <v>16</v>
      </c>
      <c r="G99" t="s">
        <v>91</v>
      </c>
      <c r="H99">
        <v>5</v>
      </c>
    </row>
    <row r="100" spans="6:8" ht="25.5" x14ac:dyDescent="0.2">
      <c r="F100" t="s">
        <v>22</v>
      </c>
      <c r="G100" t="s">
        <v>92</v>
      </c>
      <c r="H100">
        <v>4</v>
      </c>
    </row>
    <row r="101" spans="6:8" ht="38.25" x14ac:dyDescent="0.2">
      <c r="F101" t="s">
        <v>13</v>
      </c>
      <c r="G101" t="s">
        <v>93</v>
      </c>
      <c r="H101">
        <v>0</v>
      </c>
    </row>
    <row r="102" spans="6:8" ht="25.5" x14ac:dyDescent="0.2">
      <c r="F102" t="s">
        <v>15</v>
      </c>
      <c r="G102" t="s">
        <v>94</v>
      </c>
      <c r="H102">
        <v>-1</v>
      </c>
    </row>
    <row r="103" spans="6:8" ht="25.5" x14ac:dyDescent="0.2">
      <c r="F103" t="s">
        <v>67</v>
      </c>
      <c r="G103" t="s">
        <v>95</v>
      </c>
      <c r="H103">
        <v>-7</v>
      </c>
    </row>
    <row r="104" spans="6:8" x14ac:dyDescent="0.2">
      <c r="F104" t="s">
        <v>17</v>
      </c>
      <c r="G104" t="s">
        <v>96</v>
      </c>
      <c r="H104">
        <v>-13</v>
      </c>
    </row>
    <row r="105" spans="6:8" x14ac:dyDescent="0.2">
      <c r="F105" t="s">
        <v>23</v>
      </c>
      <c r="G105" t="s">
        <v>97</v>
      </c>
      <c r="H105">
        <v>-30</v>
      </c>
    </row>
    <row r="106" spans="6:8" ht="25.5" x14ac:dyDescent="0.2">
      <c r="F106" t="s">
        <v>85</v>
      </c>
      <c r="G106" t="s">
        <v>98</v>
      </c>
      <c r="H106">
        <v>-30</v>
      </c>
    </row>
    <row r="107" spans="6:8" x14ac:dyDescent="0.2">
      <c r="F107" t="s">
        <v>24</v>
      </c>
      <c r="G107" t="s">
        <v>99</v>
      </c>
      <c r="H107">
        <v>-43</v>
      </c>
    </row>
    <row r="121" spans="6:8" ht="38.25" x14ac:dyDescent="0.2">
      <c r="G121" s="30" t="s">
        <v>100</v>
      </c>
      <c r="H121" s="30" t="s">
        <v>101</v>
      </c>
    </row>
    <row r="122" spans="6:8" x14ac:dyDescent="0.2">
      <c r="F122" s="30" t="s">
        <v>24</v>
      </c>
      <c r="G122">
        <v>3</v>
      </c>
      <c r="H122">
        <v>1</v>
      </c>
    </row>
    <row r="123" spans="6:8" x14ac:dyDescent="0.2">
      <c r="F123" s="30" t="s">
        <v>19</v>
      </c>
      <c r="G123">
        <v>1</v>
      </c>
      <c r="H123">
        <v>1</v>
      </c>
    </row>
    <row r="124" spans="6:8" ht="38.25" x14ac:dyDescent="0.2">
      <c r="F124" s="30" t="s">
        <v>13</v>
      </c>
      <c r="G124">
        <v>1</v>
      </c>
      <c r="H124">
        <v>1</v>
      </c>
    </row>
    <row r="125" spans="6:8" ht="25.5" x14ac:dyDescent="0.2">
      <c r="F125" s="30" t="s">
        <v>15</v>
      </c>
      <c r="G125">
        <v>1</v>
      </c>
      <c r="H125">
        <v>1</v>
      </c>
    </row>
    <row r="126" spans="6:8" x14ac:dyDescent="0.2">
      <c r="F126" s="30" t="s">
        <v>16</v>
      </c>
      <c r="G126">
        <v>2</v>
      </c>
      <c r="H126">
        <v>2</v>
      </c>
    </row>
    <row r="127" spans="6:8" ht="25.5" x14ac:dyDescent="0.2">
      <c r="F127" s="30" t="s">
        <v>22</v>
      </c>
      <c r="G127">
        <v>1</v>
      </c>
      <c r="H127">
        <v>1</v>
      </c>
    </row>
    <row r="138" spans="6:7" x14ac:dyDescent="0.2">
      <c r="F138" t="s">
        <v>108</v>
      </c>
      <c r="G138" t="s">
        <v>102</v>
      </c>
    </row>
    <row r="139" spans="6:7" x14ac:dyDescent="0.2">
      <c r="F139" t="s">
        <v>107</v>
      </c>
      <c r="G139" s="32">
        <v>1.1000000000000001E-3</v>
      </c>
    </row>
    <row r="140" spans="6:7" x14ac:dyDescent="0.2">
      <c r="F140" t="s">
        <v>103</v>
      </c>
      <c r="G140" s="31">
        <v>0.05</v>
      </c>
    </row>
    <row r="141" spans="6:7" x14ac:dyDescent="0.2">
      <c r="F141" t="s">
        <v>105</v>
      </c>
      <c r="G141" s="32">
        <v>0.14130000000000001</v>
      </c>
    </row>
    <row r="142" spans="6:7" x14ac:dyDescent="0.2">
      <c r="F142" t="s">
        <v>106</v>
      </c>
      <c r="G142" s="32">
        <v>0.2581</v>
      </c>
    </row>
    <row r="143" spans="6:7" x14ac:dyDescent="0.2">
      <c r="F143" t="s">
        <v>104</v>
      </c>
      <c r="G143" s="32">
        <v>0.54949999999999999</v>
      </c>
    </row>
  </sheetData>
  <autoFilter ref="A1:B26" xr:uid="{19F20E59-E1FA-482F-ABB7-3A157CDE10CB}">
    <sortState xmlns:xlrd2="http://schemas.microsoft.com/office/spreadsheetml/2017/richdata2" ref="A2:B26">
      <sortCondition descending="1" ref="B1:B26"/>
    </sortState>
  </autoFilter>
  <sortState xmlns:xlrd2="http://schemas.microsoft.com/office/spreadsheetml/2017/richdata2" ref="A2:B25">
    <sortCondition ref="B1"/>
  </sortState>
  <phoneticPr fontId="16"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15A1E-549F-485A-B347-9738ADD48383}">
  <dimension ref="A1:E151"/>
  <sheetViews>
    <sheetView topLeftCell="A45" workbookViewId="0">
      <selection activeCell="D62" sqref="D62"/>
    </sheetView>
  </sheetViews>
  <sheetFormatPr defaultRowHeight="21.75" x14ac:dyDescent="0.2"/>
  <cols>
    <col min="1" max="1" width="39.28515625" style="8" customWidth="1"/>
    <col min="2" max="2" width="16.5703125" style="8" customWidth="1"/>
    <col min="3" max="3" width="22.140625" style="8" customWidth="1"/>
    <col min="4" max="4" width="19" style="8" customWidth="1"/>
    <col min="5" max="5" width="3" style="8" customWidth="1"/>
    <col min="6" max="6" width="39.28515625" style="8" customWidth="1"/>
    <col min="7" max="7" width="18.7109375" style="8" customWidth="1"/>
    <col min="8" max="8" width="18.85546875" style="8" customWidth="1"/>
    <col min="9" max="9" width="21.7109375" style="8" customWidth="1"/>
    <col min="10" max="16384" width="9.140625" style="8"/>
  </cols>
  <sheetData>
    <row r="1" spans="1:5" ht="23.25" customHeight="1" x14ac:dyDescent="0.2">
      <c r="A1" s="158" t="s">
        <v>39</v>
      </c>
      <c r="B1" s="158"/>
      <c r="C1" s="158"/>
      <c r="D1" s="158"/>
    </row>
    <row r="2" spans="1:5" ht="56.25" x14ac:dyDescent="0.2">
      <c r="A2" s="9" t="s">
        <v>1</v>
      </c>
      <c r="B2" s="9" t="s">
        <v>40</v>
      </c>
      <c r="C2" s="10" t="s">
        <v>41</v>
      </c>
      <c r="D2" s="9" t="s">
        <v>42</v>
      </c>
    </row>
    <row r="3" spans="1:5" x14ac:dyDescent="0.2">
      <c r="A3" s="11" t="s">
        <v>43</v>
      </c>
      <c r="B3" s="12">
        <f>SUM(B4:B24)</f>
        <v>37</v>
      </c>
      <c r="C3" s="12">
        <f>SUM(C4:C24)</f>
        <v>27</v>
      </c>
      <c r="D3" s="13">
        <f>(C3/B3)*100</f>
        <v>72.972972972972968</v>
      </c>
    </row>
    <row r="4" spans="1:5" x14ac:dyDescent="0.2">
      <c r="A4" s="14" t="s">
        <v>24</v>
      </c>
      <c r="B4" s="15">
        <v>12</v>
      </c>
      <c r="C4" s="15">
        <v>8</v>
      </c>
      <c r="D4" s="16">
        <f>(C4/B4)*100</f>
        <v>66.666666666666657</v>
      </c>
      <c r="E4" s="17"/>
    </row>
    <row r="5" spans="1:5" x14ac:dyDescent="0.2">
      <c r="A5" s="14" t="s">
        <v>44</v>
      </c>
      <c r="B5" s="15">
        <v>1</v>
      </c>
      <c r="C5" s="15">
        <v>1</v>
      </c>
      <c r="D5" s="15">
        <f>(C5/B5)*100</f>
        <v>100</v>
      </c>
    </row>
    <row r="6" spans="1:5" x14ac:dyDescent="0.2">
      <c r="A6" s="14" t="s">
        <v>13</v>
      </c>
      <c r="B6" s="15">
        <v>1</v>
      </c>
      <c r="C6" s="15">
        <v>0</v>
      </c>
      <c r="D6" s="15">
        <f t="shared" ref="D6:D36" si="0">(C6/B6)*100</f>
        <v>0</v>
      </c>
    </row>
    <row r="7" spans="1:5" x14ac:dyDescent="0.2">
      <c r="A7" s="14" t="s">
        <v>19</v>
      </c>
      <c r="B7" s="15">
        <v>1</v>
      </c>
      <c r="C7" s="15">
        <v>0</v>
      </c>
      <c r="D7" s="15">
        <f t="shared" si="0"/>
        <v>0</v>
      </c>
    </row>
    <row r="8" spans="1:5" x14ac:dyDescent="0.2">
      <c r="A8" s="18" t="s">
        <v>45</v>
      </c>
      <c r="B8" s="15">
        <v>1</v>
      </c>
      <c r="C8" s="15">
        <v>1</v>
      </c>
      <c r="D8" s="15">
        <f t="shared" si="0"/>
        <v>100</v>
      </c>
    </row>
    <row r="9" spans="1:5" x14ac:dyDescent="0.2">
      <c r="A9" s="14" t="s">
        <v>15</v>
      </c>
      <c r="B9" s="15">
        <v>3</v>
      </c>
      <c r="C9" s="15">
        <v>2</v>
      </c>
      <c r="D9" s="16">
        <f t="shared" si="0"/>
        <v>66.666666666666657</v>
      </c>
    </row>
    <row r="10" spans="1:5" x14ac:dyDescent="0.2">
      <c r="A10" s="18" t="s">
        <v>46</v>
      </c>
      <c r="B10" s="15">
        <v>1</v>
      </c>
      <c r="C10" s="15">
        <v>1</v>
      </c>
      <c r="D10" s="15">
        <f t="shared" si="0"/>
        <v>100</v>
      </c>
    </row>
    <row r="11" spans="1:5" x14ac:dyDescent="0.2">
      <c r="A11" s="14" t="s">
        <v>47</v>
      </c>
      <c r="B11" s="15">
        <v>1</v>
      </c>
      <c r="C11" s="15">
        <v>1</v>
      </c>
      <c r="D11" s="15">
        <f t="shared" si="0"/>
        <v>100</v>
      </c>
    </row>
    <row r="12" spans="1:5" x14ac:dyDescent="0.2">
      <c r="A12" s="18" t="s">
        <v>48</v>
      </c>
      <c r="B12" s="15">
        <v>1</v>
      </c>
      <c r="C12" s="15">
        <v>1</v>
      </c>
      <c r="D12" s="15">
        <f t="shared" si="0"/>
        <v>100</v>
      </c>
    </row>
    <row r="13" spans="1:5" x14ac:dyDescent="0.2">
      <c r="A13" s="14" t="s">
        <v>16</v>
      </c>
      <c r="B13" s="15">
        <v>2</v>
      </c>
      <c r="C13" s="15">
        <v>0</v>
      </c>
      <c r="D13" s="15">
        <f t="shared" si="0"/>
        <v>0</v>
      </c>
    </row>
    <row r="14" spans="1:5" x14ac:dyDescent="0.2">
      <c r="A14" s="18" t="s">
        <v>49</v>
      </c>
      <c r="B14" s="15">
        <v>1</v>
      </c>
      <c r="C14" s="15">
        <v>1</v>
      </c>
      <c r="D14" s="15">
        <f t="shared" si="0"/>
        <v>100</v>
      </c>
    </row>
    <row r="15" spans="1:5" x14ac:dyDescent="0.2">
      <c r="A15" s="18" t="s">
        <v>50</v>
      </c>
      <c r="B15" s="15">
        <v>1</v>
      </c>
      <c r="C15" s="15">
        <v>1</v>
      </c>
      <c r="D15" s="19">
        <f t="shared" si="0"/>
        <v>100</v>
      </c>
    </row>
    <row r="16" spans="1:5" x14ac:dyDescent="0.2">
      <c r="A16" s="18" t="s">
        <v>51</v>
      </c>
      <c r="B16" s="15">
        <v>1</v>
      </c>
      <c r="C16" s="15">
        <v>1</v>
      </c>
      <c r="D16" s="19">
        <f t="shared" si="0"/>
        <v>100</v>
      </c>
    </row>
    <row r="17" spans="1:5" x14ac:dyDescent="0.2">
      <c r="A17" s="18" t="s">
        <v>52</v>
      </c>
      <c r="B17" s="15">
        <v>1</v>
      </c>
      <c r="C17" s="15">
        <v>1</v>
      </c>
      <c r="D17" s="15">
        <f t="shared" si="0"/>
        <v>100</v>
      </c>
    </row>
    <row r="18" spans="1:5" x14ac:dyDescent="0.2">
      <c r="A18" s="18" t="s">
        <v>53</v>
      </c>
      <c r="B18" s="15">
        <v>1</v>
      </c>
      <c r="C18" s="15">
        <v>1</v>
      </c>
      <c r="D18" s="15">
        <f t="shared" si="0"/>
        <v>100</v>
      </c>
    </row>
    <row r="19" spans="1:5" x14ac:dyDescent="0.2">
      <c r="A19" s="14" t="s">
        <v>54</v>
      </c>
      <c r="B19" s="15">
        <v>1</v>
      </c>
      <c r="C19" s="15">
        <v>0</v>
      </c>
      <c r="D19" s="15">
        <f t="shared" si="0"/>
        <v>0</v>
      </c>
      <c r="E19" s="17"/>
    </row>
    <row r="20" spans="1:5" x14ac:dyDescent="0.2">
      <c r="A20" s="14" t="s">
        <v>55</v>
      </c>
      <c r="B20" s="15">
        <v>2</v>
      </c>
      <c r="C20" s="15">
        <v>2</v>
      </c>
      <c r="D20" s="19">
        <f t="shared" si="0"/>
        <v>100</v>
      </c>
    </row>
    <row r="21" spans="1:5" x14ac:dyDescent="0.2">
      <c r="A21" s="18" t="s">
        <v>56</v>
      </c>
      <c r="B21" s="15">
        <v>1</v>
      </c>
      <c r="C21" s="15">
        <v>1</v>
      </c>
      <c r="D21" s="19">
        <f t="shared" si="0"/>
        <v>100</v>
      </c>
    </row>
    <row r="22" spans="1:5" x14ac:dyDescent="0.2">
      <c r="A22" s="18" t="s">
        <v>57</v>
      </c>
      <c r="B22" s="15">
        <v>1</v>
      </c>
      <c r="C22" s="15">
        <v>1</v>
      </c>
      <c r="D22" s="19">
        <f t="shared" si="0"/>
        <v>100</v>
      </c>
    </row>
    <row r="23" spans="1:5" ht="43.5" x14ac:dyDescent="0.2">
      <c r="A23" s="14" t="s">
        <v>58</v>
      </c>
      <c r="B23" s="15">
        <v>2</v>
      </c>
      <c r="C23" s="15">
        <v>2</v>
      </c>
      <c r="D23" s="19">
        <f t="shared" si="0"/>
        <v>100</v>
      </c>
      <c r="E23" s="17"/>
    </row>
    <row r="24" spans="1:5" x14ac:dyDescent="0.2">
      <c r="A24" s="18" t="s">
        <v>59</v>
      </c>
      <c r="B24" s="15">
        <v>1</v>
      </c>
      <c r="C24" s="15">
        <v>1</v>
      </c>
      <c r="D24" s="15">
        <f t="shared" si="0"/>
        <v>100</v>
      </c>
    </row>
    <row r="25" spans="1:5" ht="23.25" customHeight="1" x14ac:dyDescent="0.2">
      <c r="A25" s="11" t="s">
        <v>60</v>
      </c>
      <c r="B25" s="12">
        <f>SUM(B26:B36)</f>
        <v>11</v>
      </c>
      <c r="C25" s="12">
        <f>SUM(C26:C36)</f>
        <v>9</v>
      </c>
      <c r="D25" s="13">
        <f t="shared" si="0"/>
        <v>81.818181818181827</v>
      </c>
    </row>
    <row r="26" spans="1:5" x14ac:dyDescent="0.2">
      <c r="A26" s="18" t="s">
        <v>61</v>
      </c>
      <c r="B26" s="15">
        <v>1</v>
      </c>
      <c r="C26" s="15">
        <v>1</v>
      </c>
      <c r="D26" s="15">
        <f t="shared" si="0"/>
        <v>100</v>
      </c>
    </row>
    <row r="27" spans="1:5" x14ac:dyDescent="0.2">
      <c r="A27" s="14" t="s">
        <v>62</v>
      </c>
      <c r="B27" s="15">
        <v>1</v>
      </c>
      <c r="C27" s="15">
        <v>1</v>
      </c>
      <c r="D27" s="15">
        <f t="shared" si="0"/>
        <v>100</v>
      </c>
    </row>
    <row r="28" spans="1:5" x14ac:dyDescent="0.2">
      <c r="A28" s="14" t="s">
        <v>63</v>
      </c>
      <c r="B28" s="15">
        <v>1</v>
      </c>
      <c r="C28" s="15">
        <v>0</v>
      </c>
      <c r="D28" s="15">
        <f t="shared" si="0"/>
        <v>0</v>
      </c>
    </row>
    <row r="29" spans="1:5" x14ac:dyDescent="0.2">
      <c r="A29" s="14" t="s">
        <v>64</v>
      </c>
      <c r="B29" s="15">
        <v>1</v>
      </c>
      <c r="C29" s="15">
        <v>0</v>
      </c>
      <c r="D29" s="15">
        <f t="shared" si="0"/>
        <v>0</v>
      </c>
    </row>
    <row r="30" spans="1:5" x14ac:dyDescent="0.2">
      <c r="A30" s="14" t="s">
        <v>20</v>
      </c>
      <c r="B30" s="15">
        <v>1</v>
      </c>
      <c r="C30" s="15">
        <v>1</v>
      </c>
      <c r="D30" s="15">
        <f t="shared" si="0"/>
        <v>100</v>
      </c>
    </row>
    <row r="31" spans="1:5" x14ac:dyDescent="0.2">
      <c r="A31" s="18" t="s">
        <v>65</v>
      </c>
      <c r="B31" s="15">
        <v>1</v>
      </c>
      <c r="C31" s="15">
        <v>1</v>
      </c>
      <c r="D31" s="15">
        <f t="shared" si="0"/>
        <v>100</v>
      </c>
    </row>
    <row r="32" spans="1:5" x14ac:dyDescent="0.2">
      <c r="A32" s="18" t="s">
        <v>66</v>
      </c>
      <c r="B32" s="15">
        <v>1</v>
      </c>
      <c r="C32" s="15">
        <v>1</v>
      </c>
      <c r="D32" s="15">
        <f t="shared" si="0"/>
        <v>100</v>
      </c>
    </row>
    <row r="33" spans="1:4" x14ac:dyDescent="0.2">
      <c r="A33" s="18" t="s">
        <v>67</v>
      </c>
      <c r="B33" s="15">
        <v>1</v>
      </c>
      <c r="C33" s="15">
        <v>1</v>
      </c>
      <c r="D33" s="19">
        <f t="shared" si="0"/>
        <v>100</v>
      </c>
    </row>
    <row r="34" spans="1:4" x14ac:dyDescent="0.2">
      <c r="A34" s="18" t="s">
        <v>68</v>
      </c>
      <c r="B34" s="15">
        <v>1</v>
      </c>
      <c r="C34" s="15">
        <v>1</v>
      </c>
      <c r="D34" s="15">
        <f t="shared" si="0"/>
        <v>100</v>
      </c>
    </row>
    <row r="35" spans="1:4" x14ac:dyDescent="0.2">
      <c r="A35" s="18" t="s">
        <v>69</v>
      </c>
      <c r="B35" s="15">
        <v>1</v>
      </c>
      <c r="C35" s="15">
        <v>1</v>
      </c>
      <c r="D35" s="15">
        <f t="shared" si="0"/>
        <v>100</v>
      </c>
    </row>
    <row r="36" spans="1:4" x14ac:dyDescent="0.2">
      <c r="A36" s="18" t="s">
        <v>70</v>
      </c>
      <c r="B36" s="15">
        <v>1</v>
      </c>
      <c r="C36" s="15">
        <v>1</v>
      </c>
      <c r="D36" s="15">
        <f t="shared" si="0"/>
        <v>100</v>
      </c>
    </row>
    <row r="37" spans="1:4" x14ac:dyDescent="0.2">
      <c r="A37" s="20" t="s">
        <v>23</v>
      </c>
      <c r="B37" s="12">
        <v>2</v>
      </c>
      <c r="C37" s="12">
        <v>1</v>
      </c>
      <c r="D37" s="12">
        <f>(C37/B37)*100</f>
        <v>50</v>
      </c>
    </row>
    <row r="38" spans="1:4" x14ac:dyDescent="0.2">
      <c r="A38" s="21" t="s">
        <v>71</v>
      </c>
      <c r="B38" s="22">
        <f>B3+B25+B37</f>
        <v>50</v>
      </c>
      <c r="C38" s="22">
        <f>C3+C25+C37</f>
        <v>37</v>
      </c>
      <c r="D38" s="23">
        <f>(C38/B38)*100</f>
        <v>74</v>
      </c>
    </row>
    <row r="39" spans="1:4" x14ac:dyDescent="0.2">
      <c r="A39" s="8" t="s">
        <v>72</v>
      </c>
    </row>
    <row r="40" spans="1:4" x14ac:dyDescent="0.2">
      <c r="A40" s="8" t="s">
        <v>73</v>
      </c>
    </row>
    <row r="42" spans="1:4" ht="27.75" x14ac:dyDescent="0.2">
      <c r="A42" s="158" t="s">
        <v>74</v>
      </c>
      <c r="B42" s="158"/>
      <c r="C42" s="158"/>
      <c r="D42" s="158"/>
    </row>
    <row r="43" spans="1:4" ht="43.5" x14ac:dyDescent="0.2">
      <c r="A43" s="9" t="s">
        <v>1</v>
      </c>
      <c r="B43" s="9" t="s">
        <v>40</v>
      </c>
      <c r="C43" s="9" t="s">
        <v>75</v>
      </c>
      <c r="D43" s="9" t="s">
        <v>42</v>
      </c>
    </row>
    <row r="44" spans="1:4" x14ac:dyDescent="0.2">
      <c r="A44" s="24" t="s">
        <v>43</v>
      </c>
      <c r="B44" s="12">
        <f>SUM(B45:B54)</f>
        <v>26</v>
      </c>
      <c r="C44" s="12">
        <f>SUM(C45:C54)</f>
        <v>16</v>
      </c>
      <c r="D44" s="13">
        <f>(C44/B44)*100</f>
        <v>61.53846153846154</v>
      </c>
    </row>
    <row r="45" spans="1:4" x14ac:dyDescent="0.2">
      <c r="A45" s="25" t="s">
        <v>24</v>
      </c>
      <c r="B45" s="15">
        <v>12</v>
      </c>
      <c r="C45" s="15">
        <v>8</v>
      </c>
      <c r="D45" s="16">
        <f t="shared" ref="D45:D60" si="1">(C45/B45)*100</f>
        <v>66.666666666666657</v>
      </c>
    </row>
    <row r="46" spans="1:4" x14ac:dyDescent="0.2">
      <c r="A46" s="25" t="s">
        <v>44</v>
      </c>
      <c r="B46" s="15">
        <v>1</v>
      </c>
      <c r="C46" s="15">
        <v>1</v>
      </c>
      <c r="D46" s="16">
        <f t="shared" si="1"/>
        <v>100</v>
      </c>
    </row>
    <row r="47" spans="1:4" x14ac:dyDescent="0.2">
      <c r="A47" s="25" t="s">
        <v>13</v>
      </c>
      <c r="B47" s="15">
        <v>1</v>
      </c>
      <c r="C47" s="15">
        <v>0</v>
      </c>
      <c r="D47" s="16">
        <f t="shared" si="1"/>
        <v>0</v>
      </c>
    </row>
    <row r="48" spans="1:4" x14ac:dyDescent="0.2">
      <c r="A48" s="25" t="s">
        <v>19</v>
      </c>
      <c r="B48" s="15">
        <v>1</v>
      </c>
      <c r="C48" s="15">
        <v>0</v>
      </c>
      <c r="D48" s="16">
        <f t="shared" si="1"/>
        <v>0</v>
      </c>
    </row>
    <row r="49" spans="1:4" x14ac:dyDescent="0.2">
      <c r="A49" s="25" t="s">
        <v>15</v>
      </c>
      <c r="B49" s="15">
        <v>3</v>
      </c>
      <c r="C49" s="15">
        <v>2</v>
      </c>
      <c r="D49" s="16">
        <f t="shared" si="1"/>
        <v>66.666666666666657</v>
      </c>
    </row>
    <row r="50" spans="1:4" x14ac:dyDescent="0.2">
      <c r="A50" s="25" t="s">
        <v>47</v>
      </c>
      <c r="B50" s="15">
        <v>1</v>
      </c>
      <c r="C50" s="15">
        <v>1</v>
      </c>
      <c r="D50" s="16">
        <f t="shared" si="1"/>
        <v>100</v>
      </c>
    </row>
    <row r="51" spans="1:4" x14ac:dyDescent="0.2">
      <c r="A51" s="25" t="s">
        <v>16</v>
      </c>
      <c r="B51" s="15">
        <v>2</v>
      </c>
      <c r="C51" s="15">
        <v>0</v>
      </c>
      <c r="D51" s="16">
        <f t="shared" si="1"/>
        <v>0</v>
      </c>
    </row>
    <row r="52" spans="1:4" x14ac:dyDescent="0.2">
      <c r="A52" s="25" t="s">
        <v>22</v>
      </c>
      <c r="B52" s="15">
        <v>1</v>
      </c>
      <c r="C52" s="15">
        <v>0</v>
      </c>
      <c r="D52" s="16">
        <f t="shared" si="1"/>
        <v>0</v>
      </c>
    </row>
    <row r="53" spans="1:4" x14ac:dyDescent="0.2">
      <c r="A53" s="25" t="s">
        <v>55</v>
      </c>
      <c r="B53" s="15">
        <v>2</v>
      </c>
      <c r="C53" s="15">
        <v>2</v>
      </c>
      <c r="D53" s="16">
        <f t="shared" si="1"/>
        <v>100</v>
      </c>
    </row>
    <row r="54" spans="1:4" ht="43.5" x14ac:dyDescent="0.2">
      <c r="A54" s="25" t="s">
        <v>58</v>
      </c>
      <c r="B54" s="15">
        <v>2</v>
      </c>
      <c r="C54" s="15">
        <v>2</v>
      </c>
      <c r="D54" s="16">
        <f t="shared" si="1"/>
        <v>100</v>
      </c>
    </row>
    <row r="55" spans="1:4" x14ac:dyDescent="0.2">
      <c r="A55" s="24" t="s">
        <v>60</v>
      </c>
      <c r="B55" s="12">
        <f>SUM(B56:B58)</f>
        <v>3</v>
      </c>
      <c r="C55" s="12">
        <f>SUM(C56:C58)</f>
        <v>2</v>
      </c>
      <c r="D55" s="13">
        <f t="shared" si="1"/>
        <v>66.666666666666657</v>
      </c>
    </row>
    <row r="56" spans="1:4" x14ac:dyDescent="0.2">
      <c r="A56" s="25" t="s">
        <v>62</v>
      </c>
      <c r="B56" s="15">
        <v>1</v>
      </c>
      <c r="C56" s="15">
        <v>1</v>
      </c>
      <c r="D56" s="16">
        <f t="shared" si="1"/>
        <v>100</v>
      </c>
    </row>
    <row r="57" spans="1:4" x14ac:dyDescent="0.2">
      <c r="A57" s="25" t="s">
        <v>76</v>
      </c>
      <c r="B57" s="15">
        <v>1</v>
      </c>
      <c r="C57" s="15">
        <v>0</v>
      </c>
      <c r="D57" s="16">
        <f t="shared" si="1"/>
        <v>0</v>
      </c>
    </row>
    <row r="58" spans="1:4" x14ac:dyDescent="0.2">
      <c r="A58" s="25" t="s">
        <v>20</v>
      </c>
      <c r="B58" s="15">
        <v>1</v>
      </c>
      <c r="C58" s="15">
        <v>1</v>
      </c>
      <c r="D58" s="16">
        <f t="shared" si="1"/>
        <v>100</v>
      </c>
    </row>
    <row r="59" spans="1:4" x14ac:dyDescent="0.2">
      <c r="A59" s="24" t="s">
        <v>23</v>
      </c>
      <c r="B59" s="12">
        <v>2</v>
      </c>
      <c r="C59" s="12">
        <v>1</v>
      </c>
      <c r="D59" s="13">
        <f t="shared" si="1"/>
        <v>50</v>
      </c>
    </row>
    <row r="60" spans="1:4" x14ac:dyDescent="0.2">
      <c r="A60" s="26" t="s">
        <v>71</v>
      </c>
      <c r="B60" s="22">
        <v>21</v>
      </c>
      <c r="C60" s="22">
        <v>18</v>
      </c>
      <c r="D60" s="27">
        <f t="shared" si="1"/>
        <v>85.714285714285708</v>
      </c>
    </row>
    <row r="61" spans="1:4" x14ac:dyDescent="0.2">
      <c r="A61" s="26" t="s">
        <v>84</v>
      </c>
      <c r="B61" s="22">
        <v>21</v>
      </c>
      <c r="C61" s="22">
        <v>18</v>
      </c>
      <c r="D61" s="27">
        <f>(C61/B61)*100</f>
        <v>85.714285714285708</v>
      </c>
    </row>
    <row r="62" spans="1:4" x14ac:dyDescent="0.2">
      <c r="A62" s="26" t="s">
        <v>84</v>
      </c>
      <c r="B62" s="22">
        <v>104</v>
      </c>
      <c r="C62" s="22">
        <v>70</v>
      </c>
      <c r="D62" s="27">
        <f>(C62/B62)*100</f>
        <v>67.307692307692307</v>
      </c>
    </row>
    <row r="63" spans="1:4" ht="24" x14ac:dyDescent="0.2">
      <c r="A63" s="159" t="s">
        <v>77</v>
      </c>
      <c r="B63" s="159"/>
      <c r="C63" s="159"/>
      <c r="D63" s="159"/>
    </row>
    <row r="64" spans="1:4" x14ac:dyDescent="0.2">
      <c r="A64" s="8" t="s">
        <v>45</v>
      </c>
    </row>
    <row r="65" spans="1:1" x14ac:dyDescent="0.2">
      <c r="A65" s="8" t="s">
        <v>46</v>
      </c>
    </row>
    <row r="66" spans="1:1" x14ac:dyDescent="0.2">
      <c r="A66" s="8" t="s">
        <v>48</v>
      </c>
    </row>
    <row r="67" spans="1:1" x14ac:dyDescent="0.2">
      <c r="A67" s="8" t="s">
        <v>78</v>
      </c>
    </row>
    <row r="68" spans="1:1" x14ac:dyDescent="0.2">
      <c r="A68" s="8" t="s">
        <v>49</v>
      </c>
    </row>
    <row r="69" spans="1:1" x14ac:dyDescent="0.2">
      <c r="A69" s="8" t="s">
        <v>50</v>
      </c>
    </row>
    <row r="70" spans="1:1" x14ac:dyDescent="0.2">
      <c r="A70" s="8" t="s">
        <v>79</v>
      </c>
    </row>
    <row r="71" spans="1:1" x14ac:dyDescent="0.2">
      <c r="A71" s="8" t="s">
        <v>80</v>
      </c>
    </row>
    <row r="72" spans="1:1" x14ac:dyDescent="0.2">
      <c r="A72" s="8" t="s">
        <v>68</v>
      </c>
    </row>
    <row r="73" spans="1:1" x14ac:dyDescent="0.2">
      <c r="A73" s="8" t="s">
        <v>69</v>
      </c>
    </row>
    <row r="74" spans="1:1" x14ac:dyDescent="0.2">
      <c r="A74" s="8" t="s">
        <v>81</v>
      </c>
    </row>
    <row r="75" spans="1:1" x14ac:dyDescent="0.2">
      <c r="A75" s="8" t="s">
        <v>70</v>
      </c>
    </row>
    <row r="76" spans="1:1" x14ac:dyDescent="0.2">
      <c r="A76" s="8" t="s">
        <v>61</v>
      </c>
    </row>
    <row r="77" spans="1:1" x14ac:dyDescent="0.2">
      <c r="A77" s="8" t="s">
        <v>65</v>
      </c>
    </row>
    <row r="78" spans="1:1" x14ac:dyDescent="0.2">
      <c r="A78" s="8" t="s">
        <v>56</v>
      </c>
    </row>
    <row r="79" spans="1:1" x14ac:dyDescent="0.2">
      <c r="A79" s="8" t="s">
        <v>57</v>
      </c>
    </row>
    <row r="80" spans="1:1" x14ac:dyDescent="0.2">
      <c r="A80" s="8" t="s">
        <v>59</v>
      </c>
    </row>
    <row r="81" spans="1:4" x14ac:dyDescent="0.2">
      <c r="A81" s="8" t="s">
        <v>67</v>
      </c>
    </row>
    <row r="88" spans="1:4" x14ac:dyDescent="0.2">
      <c r="A88" s="26" t="s">
        <v>71</v>
      </c>
      <c r="B88" s="22">
        <v>6</v>
      </c>
      <c r="C88" s="22">
        <v>4</v>
      </c>
      <c r="D88" s="27">
        <f>(C88/B88)*100</f>
        <v>66.666666666666657</v>
      </c>
    </row>
    <row r="90" spans="1:4" ht="46.5" customHeight="1" x14ac:dyDescent="0.2">
      <c r="A90" s="158" t="s">
        <v>82</v>
      </c>
      <c r="B90" s="158"/>
      <c r="C90" s="158"/>
      <c r="D90" s="158"/>
    </row>
    <row r="91" spans="1:4" ht="43.5" x14ac:dyDescent="0.2">
      <c r="A91" s="9" t="s">
        <v>1</v>
      </c>
      <c r="B91" s="9" t="s">
        <v>40</v>
      </c>
      <c r="C91" s="9" t="s">
        <v>75</v>
      </c>
      <c r="D91" s="9" t="s">
        <v>42</v>
      </c>
    </row>
    <row r="92" spans="1:4" x14ac:dyDescent="0.2">
      <c r="A92" s="24" t="s">
        <v>43</v>
      </c>
      <c r="B92" s="12">
        <f>SUM(B93:B102)</f>
        <v>26</v>
      </c>
      <c r="C92" s="12">
        <f>SUM(C93:C102)</f>
        <v>17</v>
      </c>
      <c r="D92" s="13">
        <f>(C92/B92)*100</f>
        <v>65.384615384615387</v>
      </c>
    </row>
    <row r="93" spans="1:4" x14ac:dyDescent="0.2">
      <c r="A93" s="28" t="s">
        <v>24</v>
      </c>
      <c r="B93" s="15">
        <v>12</v>
      </c>
      <c r="C93" s="15">
        <v>9</v>
      </c>
      <c r="D93" s="16">
        <f t="shared" ref="D93:D108" si="2">(C93/B93)*100</f>
        <v>75</v>
      </c>
    </row>
    <row r="94" spans="1:4" x14ac:dyDescent="0.2">
      <c r="A94" s="25" t="s">
        <v>44</v>
      </c>
      <c r="B94" s="15">
        <v>1</v>
      </c>
      <c r="C94" s="15">
        <v>1</v>
      </c>
      <c r="D94" s="16">
        <f t="shared" si="2"/>
        <v>100</v>
      </c>
    </row>
    <row r="95" spans="1:4" x14ac:dyDescent="0.2">
      <c r="A95" s="28" t="s">
        <v>13</v>
      </c>
      <c r="B95" s="15">
        <v>1</v>
      </c>
      <c r="C95" s="15">
        <v>0</v>
      </c>
      <c r="D95" s="16">
        <f t="shared" si="2"/>
        <v>0</v>
      </c>
    </row>
    <row r="96" spans="1:4" x14ac:dyDescent="0.2">
      <c r="A96" s="28" t="s">
        <v>19</v>
      </c>
      <c r="B96" s="15">
        <v>1</v>
      </c>
      <c r="C96" s="15">
        <v>0</v>
      </c>
      <c r="D96" s="16">
        <f t="shared" si="2"/>
        <v>0</v>
      </c>
    </row>
    <row r="97" spans="1:4" ht="23.25" customHeight="1" x14ac:dyDescent="0.2">
      <c r="A97" s="28" t="s">
        <v>15</v>
      </c>
      <c r="B97" s="15">
        <v>3</v>
      </c>
      <c r="C97" s="15">
        <v>2</v>
      </c>
      <c r="D97" s="16">
        <f t="shared" si="2"/>
        <v>66.666666666666657</v>
      </c>
    </row>
    <row r="98" spans="1:4" x14ac:dyDescent="0.2">
      <c r="A98" s="28" t="s">
        <v>47</v>
      </c>
      <c r="B98" s="15">
        <v>1</v>
      </c>
      <c r="C98" s="15">
        <v>1</v>
      </c>
      <c r="D98" s="16">
        <f t="shared" si="2"/>
        <v>100</v>
      </c>
    </row>
    <row r="99" spans="1:4" x14ac:dyDescent="0.2">
      <c r="A99" s="28" t="s">
        <v>16</v>
      </c>
      <c r="B99" s="15">
        <v>2</v>
      </c>
      <c r="C99" s="15">
        <v>0</v>
      </c>
      <c r="D99" s="16">
        <f t="shared" si="2"/>
        <v>0</v>
      </c>
    </row>
    <row r="100" spans="1:4" x14ac:dyDescent="0.2">
      <c r="A100" s="25" t="s">
        <v>22</v>
      </c>
      <c r="B100" s="15">
        <v>1</v>
      </c>
      <c r="C100" s="15">
        <v>0</v>
      </c>
      <c r="D100" s="16">
        <f t="shared" si="2"/>
        <v>0</v>
      </c>
    </row>
    <row r="101" spans="1:4" x14ac:dyDescent="0.2">
      <c r="A101" s="28" t="s">
        <v>55</v>
      </c>
      <c r="B101" s="15">
        <v>2</v>
      </c>
      <c r="C101" s="15">
        <v>2</v>
      </c>
      <c r="D101" s="16">
        <f t="shared" si="2"/>
        <v>100</v>
      </c>
    </row>
    <row r="102" spans="1:4" ht="43.5" x14ac:dyDescent="0.2">
      <c r="A102" s="28" t="s">
        <v>58</v>
      </c>
      <c r="B102" s="15">
        <v>2</v>
      </c>
      <c r="C102" s="15">
        <v>2</v>
      </c>
      <c r="D102" s="16">
        <f t="shared" si="2"/>
        <v>100</v>
      </c>
    </row>
    <row r="103" spans="1:4" x14ac:dyDescent="0.2">
      <c r="A103" s="24" t="s">
        <v>60</v>
      </c>
      <c r="B103" s="12">
        <f>SUM(B104:B106)</f>
        <v>3</v>
      </c>
      <c r="C103" s="12">
        <f>SUM(C104:C106)</f>
        <v>2</v>
      </c>
      <c r="D103" s="13">
        <f t="shared" si="2"/>
        <v>66.666666666666657</v>
      </c>
    </row>
    <row r="104" spans="1:4" x14ac:dyDescent="0.2">
      <c r="A104" s="25" t="s">
        <v>62</v>
      </c>
      <c r="B104" s="15">
        <v>1</v>
      </c>
      <c r="C104" s="15">
        <v>1</v>
      </c>
      <c r="D104" s="16">
        <f t="shared" si="2"/>
        <v>100</v>
      </c>
    </row>
    <row r="105" spans="1:4" x14ac:dyDescent="0.2">
      <c r="A105" s="25" t="s">
        <v>76</v>
      </c>
      <c r="B105" s="15">
        <v>1</v>
      </c>
      <c r="C105" s="15">
        <v>0</v>
      </c>
      <c r="D105" s="16">
        <f t="shared" si="2"/>
        <v>0</v>
      </c>
    </row>
    <row r="106" spans="1:4" x14ac:dyDescent="0.2">
      <c r="A106" s="28" t="s">
        <v>20</v>
      </c>
      <c r="B106" s="15">
        <v>1</v>
      </c>
      <c r="C106" s="15">
        <v>1</v>
      </c>
      <c r="D106" s="16">
        <f t="shared" si="2"/>
        <v>100</v>
      </c>
    </row>
    <row r="107" spans="1:4" x14ac:dyDescent="0.2">
      <c r="A107" s="29" t="s">
        <v>23</v>
      </c>
      <c r="B107" s="12">
        <v>2</v>
      </c>
      <c r="C107" s="12">
        <v>1</v>
      </c>
      <c r="D107" s="13">
        <f t="shared" si="2"/>
        <v>50</v>
      </c>
    </row>
    <row r="108" spans="1:4" x14ac:dyDescent="0.2">
      <c r="A108" s="26" t="s">
        <v>71</v>
      </c>
      <c r="B108" s="22">
        <f>B92+B103+B107</f>
        <v>31</v>
      </c>
      <c r="C108" s="22">
        <f>C92+C103+C107</f>
        <v>20</v>
      </c>
      <c r="D108" s="27">
        <f t="shared" si="2"/>
        <v>64.516129032258064</v>
      </c>
    </row>
    <row r="109" spans="1:4" x14ac:dyDescent="0.2">
      <c r="A109" s="8" t="s">
        <v>83</v>
      </c>
    </row>
    <row r="114" spans="1:4" ht="27.75" x14ac:dyDescent="0.2">
      <c r="A114" s="158" t="s">
        <v>163</v>
      </c>
      <c r="B114" s="158"/>
      <c r="C114" s="158"/>
      <c r="D114" s="158"/>
    </row>
    <row r="115" spans="1:4" ht="43.5" x14ac:dyDescent="0.2">
      <c r="A115" s="9" t="s">
        <v>1</v>
      </c>
      <c r="B115" s="9" t="s">
        <v>40</v>
      </c>
      <c r="C115" s="9" t="s">
        <v>75</v>
      </c>
      <c r="D115" s="9" t="s">
        <v>42</v>
      </c>
    </row>
    <row r="116" spans="1:4" x14ac:dyDescent="0.2">
      <c r="A116" s="49" t="s">
        <v>168</v>
      </c>
      <c r="B116" s="9">
        <v>63</v>
      </c>
      <c r="C116" s="9">
        <v>24</v>
      </c>
      <c r="D116" s="48">
        <f t="shared" ref="D116:D151" si="3">(C116/B116)*100</f>
        <v>38.095238095238095</v>
      </c>
    </row>
    <row r="117" spans="1:4" x14ac:dyDescent="0.2">
      <c r="A117" s="43" t="s">
        <v>24</v>
      </c>
      <c r="B117" s="44">
        <v>11</v>
      </c>
      <c r="C117" s="44">
        <v>2</v>
      </c>
      <c r="D117" s="45">
        <f t="shared" si="3"/>
        <v>18.181818181818183</v>
      </c>
    </row>
    <row r="118" spans="1:4" x14ac:dyDescent="0.2">
      <c r="A118" s="43" t="s">
        <v>44</v>
      </c>
      <c r="B118" s="44">
        <v>9</v>
      </c>
      <c r="C118" s="44">
        <v>1</v>
      </c>
      <c r="D118" s="45">
        <f t="shared" si="3"/>
        <v>11.111111111111111</v>
      </c>
    </row>
    <row r="119" spans="1:4" x14ac:dyDescent="0.2">
      <c r="A119" s="43" t="s">
        <v>13</v>
      </c>
      <c r="B119" s="44">
        <v>10</v>
      </c>
      <c r="C119" s="44">
        <v>1</v>
      </c>
      <c r="D119" s="45">
        <f t="shared" si="3"/>
        <v>10</v>
      </c>
    </row>
    <row r="120" spans="1:4" x14ac:dyDescent="0.2">
      <c r="A120" s="43" t="s">
        <v>19</v>
      </c>
      <c r="B120" s="44">
        <v>10</v>
      </c>
      <c r="C120" s="44">
        <v>1</v>
      </c>
      <c r="D120" s="45">
        <f t="shared" si="3"/>
        <v>10</v>
      </c>
    </row>
    <row r="121" spans="1:4" x14ac:dyDescent="0.2">
      <c r="A121" s="43" t="s">
        <v>45</v>
      </c>
      <c r="B121" s="44">
        <v>9</v>
      </c>
      <c r="C121" s="44">
        <v>1</v>
      </c>
      <c r="D121" s="45">
        <f t="shared" si="3"/>
        <v>11.111111111111111</v>
      </c>
    </row>
    <row r="122" spans="1:4" x14ac:dyDescent="0.2">
      <c r="A122" s="43" t="s">
        <v>15</v>
      </c>
      <c r="B122" s="44">
        <v>10</v>
      </c>
      <c r="C122" s="44">
        <v>1</v>
      </c>
      <c r="D122" s="45">
        <f t="shared" si="3"/>
        <v>10</v>
      </c>
    </row>
    <row r="123" spans="1:4" x14ac:dyDescent="0.2">
      <c r="A123" s="43" t="s">
        <v>46</v>
      </c>
      <c r="B123" s="44">
        <v>9</v>
      </c>
      <c r="C123" s="44">
        <v>2</v>
      </c>
      <c r="D123" s="45">
        <f t="shared" si="3"/>
        <v>22.222222222222221</v>
      </c>
    </row>
    <row r="124" spans="1:4" x14ac:dyDescent="0.2">
      <c r="A124" s="43" t="s">
        <v>47</v>
      </c>
      <c r="B124" s="44">
        <v>9</v>
      </c>
      <c r="C124" s="44">
        <v>0</v>
      </c>
      <c r="D124" s="45">
        <f t="shared" si="3"/>
        <v>0</v>
      </c>
    </row>
    <row r="125" spans="1:4" x14ac:dyDescent="0.2">
      <c r="A125" s="43" t="s">
        <v>48</v>
      </c>
      <c r="B125" s="44">
        <v>9</v>
      </c>
      <c r="C125" s="44">
        <v>1</v>
      </c>
      <c r="D125" s="45">
        <f t="shared" si="3"/>
        <v>11.111111111111111</v>
      </c>
    </row>
    <row r="126" spans="1:4" x14ac:dyDescent="0.2">
      <c r="A126" s="43" t="s">
        <v>49</v>
      </c>
      <c r="B126" s="44">
        <v>9</v>
      </c>
      <c r="C126" s="44">
        <v>1</v>
      </c>
      <c r="D126" s="45">
        <f t="shared" si="3"/>
        <v>11.111111111111111</v>
      </c>
    </row>
    <row r="127" spans="1:4" x14ac:dyDescent="0.2">
      <c r="A127" s="43" t="s">
        <v>50</v>
      </c>
      <c r="B127" s="44">
        <v>9</v>
      </c>
      <c r="C127" s="44">
        <v>1</v>
      </c>
      <c r="D127" s="45">
        <f t="shared" si="3"/>
        <v>11.111111111111111</v>
      </c>
    </row>
    <row r="128" spans="1:4" x14ac:dyDescent="0.2">
      <c r="A128" s="43" t="s">
        <v>78</v>
      </c>
      <c r="B128" s="44">
        <v>9</v>
      </c>
      <c r="C128" s="44">
        <v>2</v>
      </c>
      <c r="D128" s="45">
        <f t="shared" si="3"/>
        <v>22.222222222222221</v>
      </c>
    </row>
    <row r="129" spans="1:4" x14ac:dyDescent="0.2">
      <c r="A129" s="43" t="s">
        <v>164</v>
      </c>
      <c r="B129" s="44">
        <v>9</v>
      </c>
      <c r="C129" s="44">
        <v>2</v>
      </c>
      <c r="D129" s="45">
        <f t="shared" si="3"/>
        <v>22.222222222222221</v>
      </c>
    </row>
    <row r="130" spans="1:4" x14ac:dyDescent="0.2">
      <c r="A130" s="43" t="s">
        <v>165</v>
      </c>
      <c r="B130" s="44">
        <v>8</v>
      </c>
      <c r="C130" s="44">
        <v>0</v>
      </c>
      <c r="D130" s="45">
        <f t="shared" si="3"/>
        <v>0</v>
      </c>
    </row>
    <row r="131" spans="1:4" x14ac:dyDescent="0.2">
      <c r="A131" s="43" t="s">
        <v>22</v>
      </c>
      <c r="B131" s="44">
        <v>10</v>
      </c>
      <c r="C131" s="44">
        <v>1</v>
      </c>
      <c r="D131" s="45">
        <f t="shared" si="3"/>
        <v>10</v>
      </c>
    </row>
    <row r="132" spans="1:4" x14ac:dyDescent="0.2">
      <c r="A132" s="43" t="s">
        <v>166</v>
      </c>
      <c r="B132" s="44">
        <v>10</v>
      </c>
      <c r="C132" s="44">
        <v>0</v>
      </c>
      <c r="D132" s="45">
        <f t="shared" si="3"/>
        <v>0</v>
      </c>
    </row>
    <row r="133" spans="1:4" x14ac:dyDescent="0.2">
      <c r="A133" s="43" t="s">
        <v>55</v>
      </c>
      <c r="B133" s="44">
        <v>2</v>
      </c>
      <c r="C133" s="44">
        <v>0</v>
      </c>
      <c r="D133" s="45">
        <f t="shared" si="3"/>
        <v>0</v>
      </c>
    </row>
    <row r="134" spans="1:4" x14ac:dyDescent="0.2">
      <c r="A134" s="43" t="s">
        <v>56</v>
      </c>
      <c r="B134" s="44">
        <v>2</v>
      </c>
      <c r="C134" s="44">
        <v>0</v>
      </c>
      <c r="D134" s="45">
        <f t="shared" si="3"/>
        <v>0</v>
      </c>
    </row>
    <row r="135" spans="1:4" x14ac:dyDescent="0.2">
      <c r="A135" s="43" t="s">
        <v>57</v>
      </c>
      <c r="B135" s="44">
        <v>2</v>
      </c>
      <c r="C135" s="44">
        <v>0</v>
      </c>
      <c r="D135" s="45">
        <f t="shared" si="3"/>
        <v>0</v>
      </c>
    </row>
    <row r="136" spans="1:4" ht="43.5" x14ac:dyDescent="0.2">
      <c r="A136" s="43" t="s">
        <v>58</v>
      </c>
      <c r="B136" s="44">
        <v>8</v>
      </c>
      <c r="C136" s="44">
        <v>0</v>
      </c>
      <c r="D136" s="45">
        <f t="shared" si="3"/>
        <v>0</v>
      </c>
    </row>
    <row r="137" spans="1:4" x14ac:dyDescent="0.2">
      <c r="A137" s="43" t="s">
        <v>59</v>
      </c>
      <c r="B137" s="44">
        <v>2</v>
      </c>
      <c r="C137" s="44">
        <v>1</v>
      </c>
      <c r="D137" s="45">
        <f t="shared" si="3"/>
        <v>50</v>
      </c>
    </row>
    <row r="138" spans="1:4" x14ac:dyDescent="0.2">
      <c r="A138" s="24" t="s">
        <v>60</v>
      </c>
      <c r="B138" s="12">
        <v>15</v>
      </c>
      <c r="C138" s="12">
        <v>6</v>
      </c>
      <c r="D138" s="13">
        <f t="shared" si="3"/>
        <v>40</v>
      </c>
    </row>
    <row r="139" spans="1:4" x14ac:dyDescent="0.2">
      <c r="A139" s="46" t="s">
        <v>61</v>
      </c>
      <c r="B139" s="47">
        <v>2</v>
      </c>
      <c r="C139" s="47">
        <v>0</v>
      </c>
      <c r="D139" s="45">
        <f t="shared" si="3"/>
        <v>0</v>
      </c>
    </row>
    <row r="140" spans="1:4" x14ac:dyDescent="0.2">
      <c r="A140" s="43" t="s">
        <v>62</v>
      </c>
      <c r="B140" s="44">
        <v>2</v>
      </c>
      <c r="C140" s="44">
        <v>1</v>
      </c>
      <c r="D140" s="45">
        <f t="shared" si="3"/>
        <v>50</v>
      </c>
    </row>
    <row r="141" spans="1:4" x14ac:dyDescent="0.2">
      <c r="A141" s="43" t="s">
        <v>17</v>
      </c>
      <c r="B141" s="44">
        <v>2</v>
      </c>
      <c r="C141" s="44">
        <v>0</v>
      </c>
      <c r="D141" s="45">
        <f t="shared" si="3"/>
        <v>0</v>
      </c>
    </row>
    <row r="142" spans="1:4" x14ac:dyDescent="0.2">
      <c r="A142" s="43" t="s">
        <v>86</v>
      </c>
      <c r="B142" s="44">
        <v>2</v>
      </c>
      <c r="C142" s="44">
        <v>1</v>
      </c>
      <c r="D142" s="45">
        <f t="shared" si="3"/>
        <v>50</v>
      </c>
    </row>
    <row r="143" spans="1:4" x14ac:dyDescent="0.2">
      <c r="A143" s="43" t="s">
        <v>20</v>
      </c>
      <c r="B143" s="44">
        <v>4</v>
      </c>
      <c r="C143" s="44">
        <v>2</v>
      </c>
      <c r="D143" s="45">
        <f t="shared" si="3"/>
        <v>50</v>
      </c>
    </row>
    <row r="144" spans="1:4" x14ac:dyDescent="0.2">
      <c r="A144" s="43" t="s">
        <v>65</v>
      </c>
      <c r="B144" s="44">
        <v>3</v>
      </c>
      <c r="C144" s="44">
        <v>1</v>
      </c>
      <c r="D144" s="45">
        <f t="shared" si="3"/>
        <v>33.333333333333329</v>
      </c>
    </row>
    <row r="145" spans="1:4" x14ac:dyDescent="0.2">
      <c r="A145" s="43" t="s">
        <v>167</v>
      </c>
      <c r="B145" s="44">
        <v>2</v>
      </c>
      <c r="C145" s="44">
        <v>0</v>
      </c>
      <c r="D145" s="45">
        <f t="shared" si="3"/>
        <v>0</v>
      </c>
    </row>
    <row r="146" spans="1:4" x14ac:dyDescent="0.2">
      <c r="A146" s="43" t="s">
        <v>67</v>
      </c>
      <c r="B146" s="44">
        <v>2</v>
      </c>
      <c r="C146" s="44">
        <v>0</v>
      </c>
      <c r="D146" s="45">
        <f t="shared" si="3"/>
        <v>0</v>
      </c>
    </row>
    <row r="147" spans="1:4" x14ac:dyDescent="0.2">
      <c r="A147" s="43" t="s">
        <v>68</v>
      </c>
      <c r="B147" s="44">
        <v>2</v>
      </c>
      <c r="C147" s="44">
        <v>1</v>
      </c>
      <c r="D147" s="45">
        <f t="shared" si="3"/>
        <v>50</v>
      </c>
    </row>
    <row r="148" spans="1:4" x14ac:dyDescent="0.2">
      <c r="A148" s="43" t="s">
        <v>69</v>
      </c>
      <c r="B148" s="44">
        <v>2</v>
      </c>
      <c r="C148" s="44">
        <v>1</v>
      </c>
      <c r="D148" s="45">
        <f t="shared" si="3"/>
        <v>50</v>
      </c>
    </row>
    <row r="149" spans="1:4" x14ac:dyDescent="0.2">
      <c r="A149" s="43" t="s">
        <v>70</v>
      </c>
      <c r="B149" s="44">
        <v>2</v>
      </c>
      <c r="C149" s="44">
        <v>0</v>
      </c>
      <c r="D149" s="45">
        <f t="shared" si="3"/>
        <v>0</v>
      </c>
    </row>
    <row r="150" spans="1:4" x14ac:dyDescent="0.2">
      <c r="A150" s="24" t="s">
        <v>23</v>
      </c>
      <c r="B150" s="12">
        <v>2</v>
      </c>
      <c r="C150" s="12">
        <v>0</v>
      </c>
      <c r="D150" s="13">
        <f t="shared" si="3"/>
        <v>0</v>
      </c>
    </row>
    <row r="151" spans="1:4" x14ac:dyDescent="0.2">
      <c r="A151" s="26" t="s">
        <v>71</v>
      </c>
      <c r="B151" s="22" t="e">
        <f>#REF!+B138+B150</f>
        <v>#REF!</v>
      </c>
      <c r="C151" s="22" t="e">
        <f>#REF!+C138+C150</f>
        <v>#REF!</v>
      </c>
      <c r="D151" s="27" t="e">
        <f t="shared" si="3"/>
        <v>#REF!</v>
      </c>
    </row>
  </sheetData>
  <mergeCells count="5">
    <mergeCell ref="A1:D1"/>
    <mergeCell ref="A42:D42"/>
    <mergeCell ref="A63:D63"/>
    <mergeCell ref="A90:D90"/>
    <mergeCell ref="A114:D1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7</vt:i4>
      </vt:variant>
      <vt:variant>
        <vt:lpstr>ช่วงที่มีชื่อ</vt:lpstr>
      </vt:variant>
      <vt:variant>
        <vt:i4>2</vt:i4>
      </vt:variant>
    </vt:vector>
  </HeadingPairs>
  <TitlesOfParts>
    <vt:vector size="9" baseType="lpstr">
      <vt:lpstr>ERM01</vt:lpstr>
      <vt:lpstr>ERM02 (รอบ 6 เดือน)</vt:lpstr>
      <vt:lpstr>ERM02 (รอบ 9 เดือน)</vt:lpstr>
      <vt:lpstr>ERM02 (รอบ 12 เดือน)</vt:lpstr>
      <vt:lpstr>Sheet1</vt:lpstr>
      <vt:lpstr>กราฟ</vt:lpstr>
      <vt:lpstr>Sheet2</vt:lpstr>
      <vt:lpstr>'ERM01'!Print_Titles</vt:lpstr>
      <vt:lpstr>'ERM02 (รอบ 12 เดือน)'!Print_Titles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อรรถพล คำเสนาะ</dc:creator>
  <cp:lastModifiedBy>อรรถพล คำเสนาะ</cp:lastModifiedBy>
  <cp:lastPrinted>2022-03-29T03:27:40Z</cp:lastPrinted>
  <dcterms:created xsi:type="dcterms:W3CDTF">2016-11-23T01:24:04Z</dcterms:created>
  <dcterms:modified xsi:type="dcterms:W3CDTF">2022-03-29T07:32:22Z</dcterms:modified>
</cp:coreProperties>
</file>